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05" windowWidth="15360" windowHeight="8745" activeTab="0"/>
  </bookViews>
  <sheets>
    <sheet name="Instuctions" sheetId="1" r:id="rId1"/>
    <sheet name="Main" sheetId="2" r:id="rId2"/>
    <sheet name="Demo" sheetId="3" r:id="rId3"/>
  </sheets>
  <definedNames>
    <definedName name="ENDCASH">'Demo'!$D$50:$L$50</definedName>
    <definedName name="MONTHS">'Demo'!$D$3:$L$3</definedName>
    <definedName name="OL">'Demo'!$D$122:$M$122</definedName>
    <definedName name="_xlnm.Print_Area" localSheetId="2">'Demo'!$A$1:$P$61</definedName>
    <definedName name="_xlnm.Print_Area" localSheetId="1">'Main'!$A$1:$P$63</definedName>
    <definedName name="ZERO">'Demo'!$D$124:$M$124</definedName>
  </definedNames>
  <calcPr fullCalcOnLoad="1"/>
</workbook>
</file>

<file path=xl/sharedStrings.xml><?xml version="1.0" encoding="utf-8"?>
<sst xmlns="http://schemas.openxmlformats.org/spreadsheetml/2006/main" count="197" uniqueCount="76">
  <si>
    <t>Rolling Cashflow Forecaster</t>
  </si>
  <si>
    <t>Months-&gt;</t>
  </si>
  <si>
    <t>April</t>
  </si>
  <si>
    <t>May</t>
  </si>
  <si>
    <t>June</t>
  </si>
  <si>
    <t>July</t>
  </si>
  <si>
    <t>August</t>
  </si>
  <si>
    <t>Sept.</t>
  </si>
  <si>
    <t>October</t>
  </si>
  <si>
    <t>November</t>
  </si>
  <si>
    <t>December</t>
  </si>
  <si>
    <t xml:space="preserve">January </t>
  </si>
  <si>
    <t>February</t>
  </si>
  <si>
    <t>CASH INFLOW</t>
  </si>
  <si>
    <t xml:space="preserve">  Farm Revenue</t>
  </si>
  <si>
    <t xml:space="preserve">     Grain </t>
  </si>
  <si>
    <t xml:space="preserve">     Cattle</t>
  </si>
  <si>
    <t xml:space="preserve">      Poultry</t>
  </si>
  <si>
    <t>Personal Contributions</t>
  </si>
  <si>
    <t xml:space="preserve">     Off-farm wages</t>
  </si>
  <si>
    <t xml:space="preserve">      </t>
  </si>
  <si>
    <t>Capital Sales</t>
  </si>
  <si>
    <t xml:space="preserve">      Machinery</t>
  </si>
  <si>
    <t xml:space="preserve">      Land</t>
  </si>
  <si>
    <t>Borrowing</t>
  </si>
  <si>
    <t xml:space="preserve">       New loans</t>
  </si>
  <si>
    <t>TOTAL CASH IN</t>
  </si>
  <si>
    <t>CASH OUTFLOW</t>
  </si>
  <si>
    <t xml:space="preserve"> farm expenses</t>
  </si>
  <si>
    <t xml:space="preserve">      crop</t>
  </si>
  <si>
    <t>seed</t>
  </si>
  <si>
    <t>fertilizer</t>
  </si>
  <si>
    <t>chemical</t>
  </si>
  <si>
    <t>fuel etc.</t>
  </si>
  <si>
    <t>repairs</t>
  </si>
  <si>
    <t>feed</t>
  </si>
  <si>
    <t xml:space="preserve">      other expenses</t>
  </si>
  <si>
    <t>utilities</t>
  </si>
  <si>
    <t>Personal Withdrawals</t>
  </si>
  <si>
    <t xml:space="preserve">      living expenses</t>
  </si>
  <si>
    <t xml:space="preserve">       income tax</t>
  </si>
  <si>
    <t>Capital Purchases</t>
  </si>
  <si>
    <t xml:space="preserve">      machinery</t>
  </si>
  <si>
    <t xml:space="preserve">      land</t>
  </si>
  <si>
    <t xml:space="preserve">Borrowing </t>
  </si>
  <si>
    <t xml:space="preserve">      principal payments</t>
  </si>
  <si>
    <t>TOTAL CASH OUT</t>
  </si>
  <si>
    <t>*</t>
  </si>
  <si>
    <t>Net Cash Flow</t>
  </si>
  <si>
    <t>beg. cash / OL for month</t>
  </si>
  <si>
    <t>O.L. interest at</t>
  </si>
  <si>
    <t>adjust. to cash/OL</t>
  </si>
  <si>
    <t>End cash / OL for month</t>
  </si>
  <si>
    <t>printed on</t>
  </si>
  <si>
    <t>sheet shifts to the left when</t>
  </si>
  <si>
    <t>past month is deleted</t>
  </si>
  <si>
    <t>Notes:</t>
  </si>
  <si>
    <t xml:space="preserve"> - End cash / OL for month - a positive number refers to a bank balance; negative numbers show operating loan balance </t>
  </si>
  <si>
    <t xml:space="preserve"> - Before deleting a past month, enter the amount shown in "End cash" (cell D50) to the beginning cash</t>
  </si>
  <si>
    <t xml:space="preserve">   for the following month (cell E46).  Then delete the column (column D).  See Instructions below.</t>
  </si>
  <si>
    <t xml:space="preserve"> - To add additional months, copy formulas from the the last column.  </t>
  </si>
  <si>
    <t xml:space="preserve"> - To add items, insert a row in the middle of a section; formulas adjust automatically.  Don't insert rows directly next to a total.</t>
  </si>
  <si>
    <t xml:space="preserve"> -  Change the names of items within a section to suit your own operation.  For example, if you don't have poultry, change it!</t>
  </si>
  <si>
    <t xml:space="preserve"> -  O.L. interest (currently set at 8%) can be modified in cell C47</t>
  </si>
  <si>
    <t>Click on the "Main" tab below to find a blank sheet</t>
  </si>
  <si>
    <t>Demonstration sheet only!</t>
  </si>
  <si>
    <t>March</t>
  </si>
  <si>
    <t>(Make changes and experiment here, then use the blank sheet to start your own projections.)</t>
  </si>
  <si>
    <t xml:space="preserve">Do  you really want to delete the column for the first month (column D)? </t>
  </si>
  <si>
    <t>click here to return to the forecaster -----------------------&gt;</t>
  </si>
  <si>
    <t>click here to delete the column------------------------------&gt;</t>
  </si>
  <si>
    <t xml:space="preserve">  (Make sure that the file has been saved or your work printed.  Once the column is deleted, the operation cannot be undone.)</t>
  </si>
  <si>
    <t xml:space="preserve"> - To delete first column so sheet "rolls" to the left by</t>
  </si>
  <si>
    <t xml:space="preserve">    one month, click here-----------------------------------------&gt;</t>
  </si>
  <si>
    <t>version 1.3</t>
  </si>
  <si>
    <t>version 1.3            reviewed March 9,2005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</si>
</sst>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_)"/>
    <numFmt numFmtId="173" formatCode="0_)"/>
  </numFmts>
  <fonts count="10">
    <font>
      <sz val="12"/>
      <name val="Arial"/>
      <family val="0"/>
    </font>
    <font>
      <sz val="10"/>
      <name val="Times New Roman"/>
      <family val="0"/>
    </font>
    <font>
      <sz val="24"/>
      <color indexed="8"/>
      <name val="Arial"/>
      <family val="2"/>
    </font>
    <font>
      <sz val="12"/>
      <color indexed="8"/>
      <name val="Arial"/>
      <family val="2"/>
    </font>
    <font>
      <b/>
      <sz val="12"/>
      <color indexed="8"/>
      <name val="Arial"/>
      <family val="2"/>
    </font>
    <font>
      <b/>
      <sz val="12"/>
      <name val="Arial"/>
      <family val="2"/>
    </font>
    <font>
      <b/>
      <sz val="16"/>
      <color indexed="8"/>
      <name val="Arial"/>
      <family val="2"/>
    </font>
    <font>
      <b/>
      <sz val="26"/>
      <color indexed="8"/>
      <name val="Arial"/>
      <family val="2"/>
    </font>
    <font>
      <sz val="16"/>
      <color indexed="8"/>
      <name val="Arial"/>
      <family val="2"/>
    </font>
    <font>
      <sz val="20"/>
      <name val="Arial"/>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7">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172" fontId="3" fillId="0" borderId="0" xfId="0" applyNumberFormat="1" applyFont="1" applyAlignment="1" applyProtection="1">
      <alignment/>
      <protection locked="0"/>
    </xf>
    <xf numFmtId="0" fontId="4" fillId="0" borderId="0" xfId="0" applyFont="1" applyAlignment="1" applyProtection="1">
      <alignment/>
      <protection locked="0"/>
    </xf>
    <xf numFmtId="173" fontId="3" fillId="0" borderId="1" xfId="0" applyNumberFormat="1" applyFont="1" applyBorder="1" applyAlignment="1" applyProtection="1">
      <alignment/>
      <protection locked="0"/>
    </xf>
    <xf numFmtId="0" fontId="3" fillId="0" borderId="0" xfId="0" applyFont="1" applyAlignment="1" applyProtection="1">
      <alignment/>
      <protection locked="0"/>
    </xf>
    <xf numFmtId="0" fontId="3" fillId="0" borderId="1" xfId="0" applyFont="1" applyBorder="1" applyAlignment="1" applyProtection="1">
      <alignment/>
      <protection/>
    </xf>
    <xf numFmtId="0" fontId="0" fillId="0" borderId="1" xfId="0" applyBorder="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173"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172" fontId="3" fillId="0" borderId="0" xfId="0" applyNumberFormat="1" applyFont="1" applyAlignment="1" applyProtection="1">
      <alignment/>
      <protection/>
    </xf>
    <xf numFmtId="173" fontId="3" fillId="0" borderId="0" xfId="0" applyNumberFormat="1" applyFont="1" applyAlignment="1" applyProtection="1">
      <alignment horizontal="fill"/>
      <protection locked="0"/>
    </xf>
    <xf numFmtId="173" fontId="3" fillId="0" borderId="1" xfId="0" applyNumberFormat="1" applyFont="1" applyBorder="1" applyAlignment="1" applyProtection="1" quotePrefix="1">
      <alignment horizontal="fill"/>
      <protection locked="0"/>
    </xf>
    <xf numFmtId="173" fontId="6" fillId="0" borderId="1" xfId="0" applyNumberFormat="1" applyFont="1" applyBorder="1" applyAlignment="1" applyProtection="1" quotePrefix="1">
      <alignment horizontal="left"/>
      <protection locked="0"/>
    </xf>
    <xf numFmtId="173" fontId="6" fillId="0" borderId="1" xfId="0" applyNumberFormat="1" applyFont="1" applyBorder="1" applyAlignment="1" applyProtection="1">
      <alignment/>
      <protection locked="0"/>
    </xf>
    <xf numFmtId="173" fontId="7" fillId="0" borderId="1" xfId="0" applyNumberFormat="1" applyFont="1" applyBorder="1" applyAlignment="1" applyProtection="1">
      <alignment/>
      <protection locked="0"/>
    </xf>
    <xf numFmtId="173" fontId="4" fillId="0" borderId="1" xfId="0" applyNumberFormat="1" applyFont="1" applyBorder="1" applyAlignment="1" applyProtection="1">
      <alignment/>
      <protection locked="0"/>
    </xf>
    <xf numFmtId="173" fontId="7" fillId="0" borderId="1" xfId="0" applyNumberFormat="1" applyFont="1" applyBorder="1" applyAlignment="1" applyProtection="1" quotePrefix="1">
      <alignment horizontal="left"/>
      <protection locked="0"/>
    </xf>
    <xf numFmtId="0" fontId="0" fillId="0" borderId="0" xfId="0" applyAlignment="1" applyProtection="1" quotePrefix="1">
      <alignment horizontal="left"/>
      <protection/>
    </xf>
    <xf numFmtId="0" fontId="0" fillId="0" borderId="0" xfId="0" applyAlignment="1" quotePrefix="1">
      <alignment horizontal="left"/>
    </xf>
    <xf numFmtId="173" fontId="8" fillId="0" borderId="1" xfId="0" applyNumberFormat="1" applyFont="1" applyBorder="1" applyAlignment="1" applyProtection="1">
      <alignment/>
      <protection locked="0"/>
    </xf>
    <xf numFmtId="0" fontId="9" fillId="0" borderId="0" xfId="0" applyFont="1" applyAlignment="1" quotePrefix="1">
      <alignment horizontal="left"/>
    </xf>
    <xf numFmtId="0" fontId="3" fillId="0" borderId="0" xfId="0" applyFont="1" applyAlignment="1" applyProtection="1" quotePrefix="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104775</xdr:rowOff>
    </xdr:from>
    <xdr:to>
      <xdr:col>10</xdr:col>
      <xdr:colOff>361950</xdr:colOff>
      <xdr:row>50</xdr:row>
      <xdr:rowOff>38100</xdr:rowOff>
    </xdr:to>
    <xdr:sp>
      <xdr:nvSpPr>
        <xdr:cNvPr id="1" name="TextBox 1"/>
        <xdr:cNvSpPr txBox="1">
          <a:spLocks noChangeArrowheads="1"/>
        </xdr:cNvSpPr>
      </xdr:nvSpPr>
      <xdr:spPr>
        <a:xfrm>
          <a:off x="409575" y="485775"/>
          <a:ext cx="7572375" cy="926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200" b="1" i="0" u="none" baseline="0">
              <a:latin typeface="Arial"/>
              <a:ea typeface="Arial"/>
              <a:cs typeface="Arial"/>
            </a:rPr>
            <a:t>Background</a:t>
          </a:r>
          <a:r>
            <a:rPr lang="en-US" cap="none" sz="1200" b="0" i="0" u="none" baseline="0">
              <a:latin typeface="Arial"/>
              <a:ea typeface="Arial"/>
              <a:cs typeface="Arial"/>
            </a:rPr>
            <a:t>
The Rolling Cashflow Forecaster was designed  to simplify the job of projecting cashflows. It does not produce balance sheets, marketing plans or production reports.  It can forecast cashflows over any length of time; 13 months often works well.  The top half of the sheet is "Cash In" and the bottom half is "Cash Out."  The initial setup follows the 4 areas of cash: farm, personal, capital and borrowing.   It can be set up any way you like as long as  "Cash In" and "Cash Out" are in the correct half of the spreadsheet.
This tool is especially useful when cash flow is tight: usually during business start-ups, reorganizations or periods of financial uncertainty.  Cashflow management won't ensure that your business is profitable but it may buy enough time to make the changes needed for long term viability.
</a:t>
          </a:r>
          <a:r>
            <a:rPr lang="en-US" cap="none" sz="1200" b="1" i="0" u="none" baseline="0">
              <a:latin typeface="Arial"/>
              <a:ea typeface="Arial"/>
              <a:cs typeface="Arial"/>
            </a:rPr>
            <a:t>Instructions</a:t>
          </a:r>
          <a:r>
            <a:rPr lang="en-US" cap="none" sz="1200" b="0" i="0" u="none" baseline="0">
              <a:latin typeface="Arial"/>
              <a:ea typeface="Arial"/>
              <a:cs typeface="Arial"/>
            </a:rPr>
            <a:t>
The Rolling Cashflow Forecaster is designed to be customized to fit your situation.  Start by typing in the appropriate months across the top of the page, starting with the current month (you'll only have to do this once).  Then customize the row  headings under Cash In and Cash Out.  You may want to use headings from your financial records or tax form; just remember that  you're only interested in cash.  It helps if you have one main bank account  that handles all the farm finances; use the types of deposits and expenditures in this account as row headings.
Now start typing in the expected amounts of cash in and out.  It may be easiest to start working across the sheet.  For example, if you have grain in the field or in the bin, you have some idea how much you will have to sell and when you plan to sell it.  Some amounts will be the same (or similar) every month.  For example, living costs might be $2,000 per month except for $3,000 in December. These amounts can be entered in any order and updated at any time.   Remember that you can insert rows at any time (but always in the middle of the section).  Of course, the spreadsheet does the math each time you make a change.
At the end of each month, the column for that month should be deleted.  This allows the whole sheet to "roll" to the left so that the current month and the critical next 2 or 3 months are "front and centre."  See the "Notes" section at the bottom of the Main and Demo sheets for specific instructions.
</a:t>
          </a:r>
          <a:r>
            <a:rPr lang="en-US" cap="none" sz="1200" b="1" i="0" u="none" baseline="0">
              <a:latin typeface="Arial"/>
              <a:ea typeface="Arial"/>
              <a:cs typeface="Arial"/>
            </a:rPr>
            <a:t>Basic Spreadsheet Skills</a:t>
          </a:r>
          <a:r>
            <a:rPr lang="en-US" cap="none" sz="1200" b="0" i="0" u="none" baseline="0">
              <a:latin typeface="Arial"/>
              <a:ea typeface="Arial"/>
              <a:cs typeface="Arial"/>
            </a:rPr>
            <a:t>
To customize and operate the Rolling Cashflow Forecaster, you'll have to become familiar with simple spreadsheet operations such as  deleting a column, inserting a row and copying a range.  Once you have the initial setup complete, you may wish to "freeze" the horizontal and vertical titles  to make data entry easier.  Your spreadsheet manual or help function will provide quick and easy instructions.
Ted Darling
Agricultural Risk Specialist
Agriculture Centre
Airdrie   AB 
(403) 948-8524
Email -   ted.darling@gov.ab.ca                                March 9,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51</xdr:row>
      <xdr:rowOff>104775</xdr:rowOff>
    </xdr:from>
    <xdr:to>
      <xdr:col>3</xdr:col>
      <xdr:colOff>704850</xdr:colOff>
      <xdr:row>51</xdr:row>
      <xdr:rowOff>104775</xdr:rowOff>
    </xdr:to>
    <xdr:sp>
      <xdr:nvSpPr>
        <xdr:cNvPr id="1" name="Line 1"/>
        <xdr:cNvSpPr>
          <a:spLocks/>
        </xdr:cNvSpPr>
      </xdr:nvSpPr>
      <xdr:spPr>
        <a:xfrm flipH="1">
          <a:off x="2838450" y="10439400"/>
          <a:ext cx="6096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47625</xdr:colOff>
      <xdr:row>52</xdr:row>
      <xdr:rowOff>123825</xdr:rowOff>
    </xdr:from>
    <xdr:to>
      <xdr:col>3</xdr:col>
      <xdr:colOff>695325</xdr:colOff>
      <xdr:row>52</xdr:row>
      <xdr:rowOff>123825</xdr:rowOff>
    </xdr:to>
    <xdr:sp>
      <xdr:nvSpPr>
        <xdr:cNvPr id="2" name="Line 2"/>
        <xdr:cNvSpPr>
          <a:spLocks/>
        </xdr:cNvSpPr>
      </xdr:nvSpPr>
      <xdr:spPr>
        <a:xfrm flipH="1">
          <a:off x="2790825" y="10648950"/>
          <a:ext cx="6477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809625</xdr:colOff>
      <xdr:row>46</xdr:row>
      <xdr:rowOff>76200</xdr:rowOff>
    </xdr:from>
    <xdr:to>
      <xdr:col>4</xdr:col>
      <xdr:colOff>219075</xdr:colOff>
      <xdr:row>48</xdr:row>
      <xdr:rowOff>152400</xdr:rowOff>
    </xdr:to>
    <xdr:sp>
      <xdr:nvSpPr>
        <xdr:cNvPr id="3" name="Line 3"/>
        <xdr:cNvSpPr>
          <a:spLocks/>
        </xdr:cNvSpPr>
      </xdr:nvSpPr>
      <xdr:spPr>
        <a:xfrm flipV="1">
          <a:off x="3552825" y="9448800"/>
          <a:ext cx="257175" cy="4572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
  <sheetViews>
    <sheetView tabSelected="1" workbookViewId="0" topLeftCell="A1">
      <selection activeCell="A1" sqref="A1"/>
    </sheetView>
  </sheetViews>
  <sheetFormatPr defaultColWidth="8.88671875" defaultRowHeight="15"/>
  <sheetData>
    <row r="1" spans="1:7" ht="30">
      <c r="A1" s="2" t="s">
        <v>0</v>
      </c>
      <c r="B1" s="2"/>
      <c r="C1" s="2"/>
      <c r="D1" s="3"/>
      <c r="E1" s="3"/>
      <c r="G1" s="23" t="s">
        <v>75</v>
      </c>
    </row>
    <row r="2" spans="2:5" ht="15">
      <c r="B2" s="1"/>
      <c r="C2" s="3"/>
      <c r="D2" s="3"/>
      <c r="E2" s="1"/>
    </row>
  </sheetData>
  <printOptions/>
  <pageMargins left="0.75" right="0.75" top="1" bottom="1"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211"/>
  <sheetViews>
    <sheetView zoomScale="67" zoomScaleNormal="67" workbookViewId="0" topLeftCell="A1">
      <selection activeCell="A1" sqref="A1"/>
    </sheetView>
  </sheetViews>
  <sheetFormatPr defaultColWidth="8.88671875" defaultRowHeight="15"/>
  <cols>
    <col min="1" max="1" width="10.4453125" style="0" customWidth="1"/>
    <col min="2" max="2" width="10.6640625" style="0" customWidth="1"/>
    <col min="3" max="3" width="9.6640625" style="0" customWidth="1"/>
    <col min="4" max="16" width="9.77734375" style="0" customWidth="1"/>
  </cols>
  <sheetData>
    <row r="1" spans="1:14" ht="30">
      <c r="A1" s="2" t="s">
        <v>0</v>
      </c>
      <c r="B1" s="2"/>
      <c r="C1" s="2"/>
      <c r="D1" s="3"/>
      <c r="E1" s="3"/>
      <c r="F1" s="3"/>
      <c r="G1" s="3"/>
      <c r="H1" s="3"/>
      <c r="I1" s="3"/>
      <c r="J1" s="3"/>
      <c r="K1" s="3"/>
      <c r="L1" s="3"/>
      <c r="M1" s="3"/>
      <c r="N1" s="3"/>
    </row>
    <row r="2" spans="1:14" ht="15">
      <c r="A2" s="22" t="s">
        <v>74</v>
      </c>
      <c r="B2" s="1"/>
      <c r="C2" s="3"/>
      <c r="D2" s="1"/>
      <c r="E2" s="3"/>
      <c r="F2" s="3"/>
      <c r="G2" s="3"/>
      <c r="H2" s="3"/>
      <c r="I2" s="3"/>
      <c r="J2" s="3"/>
      <c r="K2" s="3"/>
      <c r="L2" s="3"/>
      <c r="M2" s="3"/>
      <c r="N2" s="3"/>
    </row>
    <row r="3" spans="1:27" ht="15">
      <c r="A3" s="3"/>
      <c r="B3" s="3"/>
      <c r="C3" s="3" t="s">
        <v>1</v>
      </c>
      <c r="D3" s="3" t="s">
        <v>12</v>
      </c>
      <c r="E3" t="s">
        <v>66</v>
      </c>
      <c r="F3" t="s">
        <v>2</v>
      </c>
      <c r="G3" s="4" t="s">
        <v>3</v>
      </c>
      <c r="H3" s="4" t="s">
        <v>4</v>
      </c>
      <c r="I3" s="3" t="s">
        <v>5</v>
      </c>
      <c r="J3" s="3" t="s">
        <v>6</v>
      </c>
      <c r="K3" s="3" t="s">
        <v>7</v>
      </c>
      <c r="L3" s="3" t="s">
        <v>8</v>
      </c>
      <c r="M3" s="3" t="s">
        <v>9</v>
      </c>
      <c r="N3" s="3" t="s">
        <v>10</v>
      </c>
      <c r="O3" s="3" t="s">
        <v>11</v>
      </c>
      <c r="P3" t="s">
        <v>12</v>
      </c>
      <c r="R3" s="4"/>
      <c r="S3" s="4"/>
      <c r="T3" s="4"/>
      <c r="U3" s="3"/>
      <c r="V3" s="3"/>
      <c r="W3" s="3"/>
      <c r="X3" s="3"/>
      <c r="Y3" s="3"/>
      <c r="Z3" s="3"/>
      <c r="AA3" s="3"/>
    </row>
    <row r="4" spans="1:16" ht="15.75">
      <c r="A4" s="5" t="s">
        <v>13</v>
      </c>
      <c r="B4" s="3"/>
      <c r="C4" s="3"/>
      <c r="D4" s="6"/>
      <c r="E4" s="6"/>
      <c r="F4" s="6"/>
      <c r="G4" s="6"/>
      <c r="H4" s="6"/>
      <c r="I4" s="6"/>
      <c r="J4" s="6"/>
      <c r="K4" s="6"/>
      <c r="L4" s="6"/>
      <c r="M4" s="6"/>
      <c r="N4" s="6"/>
      <c r="O4" s="6"/>
      <c r="P4" s="6"/>
    </row>
    <row r="5" spans="1:16" ht="15">
      <c r="A5" s="7" t="s">
        <v>14</v>
      </c>
      <c r="B5" s="3"/>
      <c r="C5" s="3"/>
      <c r="D5" s="6"/>
      <c r="E5" s="6"/>
      <c r="F5" s="6"/>
      <c r="G5" s="6"/>
      <c r="H5" s="6"/>
      <c r="I5" s="6"/>
      <c r="J5" s="6"/>
      <c r="K5" s="6"/>
      <c r="L5" s="6"/>
      <c r="M5" s="6"/>
      <c r="N5" s="6"/>
      <c r="O5" s="6"/>
      <c r="P5" s="6"/>
    </row>
    <row r="6" spans="1:16" ht="15">
      <c r="A6" s="3" t="s">
        <v>15</v>
      </c>
      <c r="B6" s="7"/>
      <c r="C6" s="3"/>
      <c r="D6" s="6"/>
      <c r="E6" s="6"/>
      <c r="F6" s="6"/>
      <c r="G6" s="6"/>
      <c r="H6" s="6"/>
      <c r="I6" s="6"/>
      <c r="J6" s="6"/>
      <c r="K6" s="6"/>
      <c r="L6" s="6"/>
      <c r="M6" s="6"/>
      <c r="N6" s="6"/>
      <c r="O6" s="6"/>
      <c r="P6" s="6"/>
    </row>
    <row r="7" spans="1:16" ht="15">
      <c r="A7" s="3" t="s">
        <v>16</v>
      </c>
      <c r="B7" s="7"/>
      <c r="C7" s="3"/>
      <c r="D7" s="6"/>
      <c r="E7" s="6"/>
      <c r="F7" s="6"/>
      <c r="G7" s="6"/>
      <c r="H7" s="6"/>
      <c r="I7" s="6"/>
      <c r="J7" s="6"/>
      <c r="K7" s="6"/>
      <c r="L7" s="6"/>
      <c r="M7" s="6"/>
      <c r="N7" s="6"/>
      <c r="O7" s="6"/>
      <c r="P7" s="6"/>
    </row>
    <row r="8" spans="1:16" ht="15">
      <c r="A8" s="3" t="s">
        <v>17</v>
      </c>
      <c r="B8" s="7"/>
      <c r="C8" s="3"/>
      <c r="D8" s="6"/>
      <c r="E8" s="6"/>
      <c r="F8" s="6"/>
      <c r="G8" s="6"/>
      <c r="H8" s="6"/>
      <c r="I8" s="6"/>
      <c r="J8" s="6"/>
      <c r="K8" s="6"/>
      <c r="L8" s="6"/>
      <c r="M8" s="6"/>
      <c r="N8" s="6"/>
      <c r="O8" s="6"/>
      <c r="P8" s="6"/>
    </row>
    <row r="9" spans="1:16" ht="15">
      <c r="A9" s="3" t="s">
        <v>18</v>
      </c>
      <c r="B9" s="3"/>
      <c r="C9" s="3"/>
      <c r="D9" s="8"/>
      <c r="E9" s="8"/>
      <c r="F9" s="8"/>
      <c r="G9" s="8"/>
      <c r="H9" s="8"/>
      <c r="I9" s="8"/>
      <c r="J9" s="8"/>
      <c r="K9" s="8"/>
      <c r="L9" s="8"/>
      <c r="M9" s="8"/>
      <c r="N9" s="8"/>
      <c r="O9" s="8"/>
      <c r="P9" s="8"/>
    </row>
    <row r="10" spans="1:16" ht="15">
      <c r="A10" s="7" t="s">
        <v>19</v>
      </c>
      <c r="B10" s="3"/>
      <c r="C10" s="3"/>
      <c r="D10" s="6"/>
      <c r="E10" s="6"/>
      <c r="F10" s="6"/>
      <c r="G10" s="6"/>
      <c r="H10" s="6"/>
      <c r="I10" s="6"/>
      <c r="J10" s="6"/>
      <c r="K10" s="6"/>
      <c r="L10" s="6"/>
      <c r="M10" s="6"/>
      <c r="N10" s="6"/>
      <c r="O10" s="6"/>
      <c r="P10" s="6"/>
    </row>
    <row r="11" spans="1:16" ht="15">
      <c r="A11" s="3" t="s">
        <v>20</v>
      </c>
      <c r="B11" s="7"/>
      <c r="C11" s="3"/>
      <c r="D11" s="9"/>
      <c r="E11" s="9"/>
      <c r="F11" s="9"/>
      <c r="G11" s="9"/>
      <c r="H11" s="9"/>
      <c r="I11" s="9"/>
      <c r="J11" s="9"/>
      <c r="K11" s="9"/>
      <c r="L11" s="9"/>
      <c r="M11" s="9"/>
      <c r="N11" s="9"/>
      <c r="O11" s="9"/>
      <c r="P11" s="9"/>
    </row>
    <row r="12" spans="1:16" ht="15">
      <c r="A12" s="3" t="s">
        <v>21</v>
      </c>
      <c r="B12" s="7"/>
      <c r="C12" s="3"/>
      <c r="D12" s="6"/>
      <c r="E12" s="6"/>
      <c r="F12" s="6"/>
      <c r="G12" s="6"/>
      <c r="H12" s="6"/>
      <c r="I12" s="6"/>
      <c r="J12" s="6"/>
      <c r="K12" s="6"/>
      <c r="L12" s="6"/>
      <c r="M12" s="6"/>
      <c r="N12" s="6"/>
      <c r="O12" s="6"/>
      <c r="P12" s="6"/>
    </row>
    <row r="13" spans="1:16" ht="15">
      <c r="A13" s="7" t="s">
        <v>22</v>
      </c>
      <c r="B13" s="3"/>
      <c r="C13" s="3"/>
      <c r="D13" s="6"/>
      <c r="E13" s="6"/>
      <c r="F13" s="6"/>
      <c r="G13" s="6"/>
      <c r="H13" s="6"/>
      <c r="I13" s="6"/>
      <c r="J13" s="6"/>
      <c r="K13" s="6"/>
      <c r="L13" s="6"/>
      <c r="M13" s="6"/>
      <c r="N13" s="6"/>
      <c r="O13" s="6"/>
      <c r="P13" s="6"/>
    </row>
    <row r="14" spans="1:16" ht="15">
      <c r="A14" s="3" t="s">
        <v>23</v>
      </c>
      <c r="B14" s="7"/>
      <c r="C14" s="3"/>
      <c r="D14" s="6"/>
      <c r="E14" s="6"/>
      <c r="F14" s="6"/>
      <c r="G14" s="6"/>
      <c r="H14" s="6"/>
      <c r="I14" s="6"/>
      <c r="J14" s="6"/>
      <c r="K14" s="6"/>
      <c r="L14" s="6"/>
      <c r="M14" s="6"/>
      <c r="N14" s="6"/>
      <c r="O14" s="6"/>
      <c r="P14" s="6"/>
    </row>
    <row r="15" spans="1:16" ht="15">
      <c r="A15" s="3"/>
      <c r="B15" s="7"/>
      <c r="C15" s="3"/>
      <c r="D15" s="6"/>
      <c r="E15" s="6"/>
      <c r="F15" s="6"/>
      <c r="G15" s="6"/>
      <c r="H15" s="6"/>
      <c r="I15" s="6"/>
      <c r="J15" s="6"/>
      <c r="K15" s="6"/>
      <c r="L15" s="6"/>
      <c r="M15" s="6"/>
      <c r="N15" s="6"/>
      <c r="O15" s="6"/>
      <c r="P15" s="6"/>
    </row>
    <row r="16" spans="1:16" ht="15">
      <c r="A16" s="3" t="s">
        <v>24</v>
      </c>
      <c r="B16" s="7"/>
      <c r="C16" s="3"/>
      <c r="D16" s="6"/>
      <c r="E16" s="6"/>
      <c r="F16" s="6"/>
      <c r="G16" s="6"/>
      <c r="H16" s="6"/>
      <c r="I16" s="6"/>
      <c r="J16" s="6"/>
      <c r="K16" s="6"/>
      <c r="L16" s="6"/>
      <c r="M16" s="6"/>
      <c r="N16" s="6"/>
      <c r="O16" s="6"/>
      <c r="P16" s="6"/>
    </row>
    <row r="17" spans="1:16" ht="15">
      <c r="A17" s="3" t="s">
        <v>25</v>
      </c>
      <c r="B17" s="7"/>
      <c r="C17" s="3"/>
      <c r="D17" s="6"/>
      <c r="E17" s="6"/>
      <c r="F17" s="6"/>
      <c r="G17" s="6"/>
      <c r="H17" s="6"/>
      <c r="I17" s="6"/>
      <c r="J17" s="6"/>
      <c r="K17" s="6"/>
      <c r="L17" s="6"/>
      <c r="M17" s="6"/>
      <c r="N17" s="6"/>
      <c r="O17" s="6"/>
      <c r="P17" s="6"/>
    </row>
    <row r="18" spans="1:16" ht="15">
      <c r="A18" s="3"/>
      <c r="B18" s="7"/>
      <c r="C18" s="3"/>
      <c r="D18" s="6"/>
      <c r="E18" s="6"/>
      <c r="F18" s="6"/>
      <c r="G18" s="6"/>
      <c r="H18" s="6"/>
      <c r="I18" s="6"/>
      <c r="J18" s="6"/>
      <c r="K18" s="6"/>
      <c r="L18" s="6"/>
      <c r="M18" s="6"/>
      <c r="N18" s="6"/>
      <c r="O18" s="6"/>
      <c r="P18" s="6"/>
    </row>
    <row r="19" spans="1:16" ht="15">
      <c r="A19" s="3"/>
      <c r="B19" s="7"/>
      <c r="C19" s="3"/>
      <c r="D19" s="6"/>
      <c r="E19" s="6"/>
      <c r="F19" s="6"/>
      <c r="G19" s="6"/>
      <c r="H19" s="6"/>
      <c r="I19" s="6"/>
      <c r="J19" s="6"/>
      <c r="K19" s="6"/>
      <c r="L19" s="6"/>
      <c r="M19" s="6"/>
      <c r="N19" s="6"/>
      <c r="O19" s="6"/>
      <c r="P19" s="6"/>
    </row>
    <row r="20" spans="1:16" ht="15.75">
      <c r="A20" s="5" t="s">
        <v>26</v>
      </c>
      <c r="B20" s="5"/>
      <c r="C20" s="7"/>
      <c r="D20" s="6">
        <f aca="true" t="shared" si="0" ref="D20:N20">SUM(D4:D19)</f>
        <v>0</v>
      </c>
      <c r="E20" s="6">
        <f t="shared" si="0"/>
        <v>0</v>
      </c>
      <c r="F20" s="6">
        <f t="shared" si="0"/>
        <v>0</v>
      </c>
      <c r="G20" s="6">
        <f t="shared" si="0"/>
        <v>0</v>
      </c>
      <c r="H20" s="6">
        <f t="shared" si="0"/>
        <v>0</v>
      </c>
      <c r="I20" s="6">
        <f t="shared" si="0"/>
        <v>0</v>
      </c>
      <c r="J20" s="6">
        <f t="shared" si="0"/>
        <v>0</v>
      </c>
      <c r="K20" s="6">
        <f t="shared" si="0"/>
        <v>0</v>
      </c>
      <c r="L20" s="6">
        <f t="shared" si="0"/>
        <v>0</v>
      </c>
      <c r="M20" s="6">
        <f t="shared" si="0"/>
        <v>0</v>
      </c>
      <c r="N20" s="6">
        <f t="shared" si="0"/>
        <v>0</v>
      </c>
      <c r="O20" s="6">
        <f>SUM(O4:O19)</f>
        <v>0</v>
      </c>
      <c r="P20" s="6">
        <f>SUM(P4:P19)</f>
        <v>0</v>
      </c>
    </row>
    <row r="21" spans="1:16" ht="15">
      <c r="A21" s="3"/>
      <c r="B21" s="3"/>
      <c r="C21" s="3"/>
      <c r="D21" s="16" t="s">
        <v>47</v>
      </c>
      <c r="E21" s="16" t="s">
        <v>47</v>
      </c>
      <c r="F21" s="16" t="s">
        <v>47</v>
      </c>
      <c r="G21" s="16" t="s">
        <v>47</v>
      </c>
      <c r="H21" s="16" t="s">
        <v>47</v>
      </c>
      <c r="I21" s="16" t="s">
        <v>47</v>
      </c>
      <c r="J21" s="16" t="s">
        <v>47</v>
      </c>
      <c r="K21" s="16" t="s">
        <v>47</v>
      </c>
      <c r="L21" s="16" t="s">
        <v>47</v>
      </c>
      <c r="M21" s="16" t="s">
        <v>47</v>
      </c>
      <c r="N21" s="16" t="s">
        <v>47</v>
      </c>
      <c r="O21" s="16" t="s">
        <v>47</v>
      </c>
      <c r="P21" s="16" t="s">
        <v>47</v>
      </c>
    </row>
    <row r="22" spans="1:16" ht="15.75">
      <c r="A22" s="10" t="s">
        <v>27</v>
      </c>
      <c r="B22" s="3"/>
      <c r="C22" s="3"/>
      <c r="D22" s="6"/>
      <c r="E22" s="6"/>
      <c r="F22" s="6"/>
      <c r="G22" s="6"/>
      <c r="H22" s="6"/>
      <c r="I22" s="6"/>
      <c r="J22" s="6"/>
      <c r="K22" s="6"/>
      <c r="L22" s="6"/>
      <c r="M22" s="6"/>
      <c r="N22" s="6"/>
      <c r="O22" s="6"/>
      <c r="P22" s="6"/>
    </row>
    <row r="23" spans="1:16" ht="15">
      <c r="A23" s="7" t="s">
        <v>28</v>
      </c>
      <c r="B23" s="3"/>
      <c r="C23" s="3"/>
      <c r="D23" s="6"/>
      <c r="E23" s="6"/>
      <c r="F23" s="6"/>
      <c r="G23" s="6"/>
      <c r="H23" s="6"/>
      <c r="I23" s="6"/>
      <c r="J23" s="6"/>
      <c r="K23" s="6"/>
      <c r="L23" s="6"/>
      <c r="M23" s="6"/>
      <c r="N23" s="6"/>
      <c r="O23" s="6"/>
      <c r="P23" s="6"/>
    </row>
    <row r="24" spans="1:16" ht="15">
      <c r="A24" s="7" t="s">
        <v>29</v>
      </c>
      <c r="B24" s="3"/>
      <c r="C24" s="3"/>
      <c r="D24" s="6"/>
      <c r="E24" s="6"/>
      <c r="F24" s="6"/>
      <c r="G24" s="6"/>
      <c r="H24" s="6"/>
      <c r="I24" s="6"/>
      <c r="J24" s="6"/>
      <c r="K24" s="6"/>
      <c r="L24" s="6"/>
      <c r="M24" s="6"/>
      <c r="N24" s="6"/>
      <c r="O24" s="6"/>
      <c r="P24" s="6"/>
    </row>
    <row r="25" spans="1:16" ht="15">
      <c r="A25" s="3"/>
      <c r="B25" s="7" t="s">
        <v>30</v>
      </c>
      <c r="C25" s="3"/>
      <c r="D25" s="6"/>
      <c r="E25" s="6"/>
      <c r="F25" s="6"/>
      <c r="G25" s="6"/>
      <c r="H25" s="6"/>
      <c r="I25" s="6"/>
      <c r="J25" s="6"/>
      <c r="K25" s="6"/>
      <c r="L25" s="6"/>
      <c r="M25" s="6"/>
      <c r="N25" s="6"/>
      <c r="O25" s="6"/>
      <c r="P25" s="6"/>
    </row>
    <row r="26" spans="1:16" ht="15">
      <c r="A26" s="3"/>
      <c r="B26" s="3" t="s">
        <v>31</v>
      </c>
      <c r="C26" s="3"/>
      <c r="D26" s="6"/>
      <c r="E26" s="6"/>
      <c r="F26" s="6"/>
      <c r="G26" s="6"/>
      <c r="H26" s="6"/>
      <c r="I26" s="6"/>
      <c r="J26" s="6"/>
      <c r="K26" s="6"/>
      <c r="L26" s="6"/>
      <c r="M26" s="6"/>
      <c r="N26" s="6"/>
      <c r="O26" s="6"/>
      <c r="P26" s="6"/>
    </row>
    <row r="27" spans="1:16" ht="15">
      <c r="A27" s="3"/>
      <c r="B27" s="7" t="s">
        <v>32</v>
      </c>
      <c r="C27" s="3"/>
      <c r="D27" s="6"/>
      <c r="E27" s="6"/>
      <c r="F27" s="6"/>
      <c r="G27" s="6"/>
      <c r="H27" s="6"/>
      <c r="I27" s="6"/>
      <c r="J27" s="6"/>
      <c r="K27" s="6"/>
      <c r="L27" s="6"/>
      <c r="M27" s="6"/>
      <c r="N27" s="6"/>
      <c r="O27" s="6"/>
      <c r="P27" s="6"/>
    </row>
    <row r="28" spans="1:16" ht="15">
      <c r="A28" s="7"/>
      <c r="B28" s="3" t="s">
        <v>33</v>
      </c>
      <c r="C28" s="3"/>
      <c r="D28" s="6"/>
      <c r="E28" s="6"/>
      <c r="F28" s="6"/>
      <c r="G28" s="6"/>
      <c r="H28" s="6"/>
      <c r="I28" s="6"/>
      <c r="J28" s="6"/>
      <c r="K28" s="6"/>
      <c r="L28" s="6"/>
      <c r="M28" s="6"/>
      <c r="N28" s="6"/>
      <c r="O28" s="6"/>
      <c r="P28" s="6"/>
    </row>
    <row r="29" spans="1:16" ht="15">
      <c r="A29" s="3"/>
      <c r="B29" s="7" t="s">
        <v>34</v>
      </c>
      <c r="C29" s="3"/>
      <c r="D29" s="6"/>
      <c r="E29" s="6"/>
      <c r="F29" s="6"/>
      <c r="G29" s="6"/>
      <c r="H29" s="6"/>
      <c r="I29" s="6"/>
      <c r="J29" s="6"/>
      <c r="K29" s="6"/>
      <c r="L29" s="6"/>
      <c r="M29" s="6"/>
      <c r="N29" s="6"/>
      <c r="O29" s="6"/>
      <c r="P29" s="6"/>
    </row>
    <row r="30" spans="1:16" ht="15">
      <c r="A30" s="3"/>
      <c r="B30" s="3" t="s">
        <v>35</v>
      </c>
      <c r="C30" s="3"/>
      <c r="D30" s="6"/>
      <c r="E30" s="6"/>
      <c r="F30" s="6"/>
      <c r="G30" s="6"/>
      <c r="H30" s="6"/>
      <c r="I30" s="6"/>
      <c r="J30" s="6"/>
      <c r="K30" s="6"/>
      <c r="L30" s="6"/>
      <c r="M30" s="6"/>
      <c r="N30" s="6"/>
      <c r="O30" s="6"/>
      <c r="P30" s="6"/>
    </row>
    <row r="31" spans="1:16" ht="15">
      <c r="A31" s="7" t="s">
        <v>36</v>
      </c>
      <c r="B31" s="3"/>
      <c r="C31" s="3"/>
      <c r="D31" s="6"/>
      <c r="E31" s="6"/>
      <c r="F31" s="6"/>
      <c r="G31" s="6"/>
      <c r="H31" s="6"/>
      <c r="I31" s="6"/>
      <c r="J31" s="6"/>
      <c r="K31" s="6"/>
      <c r="L31" s="6"/>
      <c r="M31" s="6"/>
      <c r="N31" s="6"/>
      <c r="O31" s="6"/>
      <c r="P31" s="6"/>
    </row>
    <row r="32" spans="1:16" ht="15">
      <c r="A32" s="3"/>
      <c r="B32" s="7" t="s">
        <v>37</v>
      </c>
      <c r="C32" s="3"/>
      <c r="D32" s="6"/>
      <c r="E32" s="6"/>
      <c r="F32" s="6"/>
      <c r="G32" s="6"/>
      <c r="H32" s="6"/>
      <c r="I32" s="6"/>
      <c r="J32" s="6"/>
      <c r="K32" s="6"/>
      <c r="L32" s="6"/>
      <c r="M32" s="6"/>
      <c r="N32" s="6"/>
      <c r="O32" s="6"/>
      <c r="P32" s="6"/>
    </row>
    <row r="33" spans="1:16" ht="15">
      <c r="A33" s="7" t="s">
        <v>38</v>
      </c>
      <c r="B33" s="7"/>
      <c r="C33" s="7"/>
      <c r="D33" s="6"/>
      <c r="E33" s="6"/>
      <c r="F33" s="6"/>
      <c r="G33" s="6"/>
      <c r="H33" s="6"/>
      <c r="I33" s="6"/>
      <c r="J33" s="6"/>
      <c r="K33" s="6"/>
      <c r="L33" s="6"/>
      <c r="M33" s="6"/>
      <c r="N33" s="6"/>
      <c r="O33" s="6"/>
      <c r="P33" s="6"/>
    </row>
    <row r="34" spans="1:16" ht="15">
      <c r="A34" s="3" t="s">
        <v>39</v>
      </c>
      <c r="B34" s="7"/>
      <c r="C34" s="7"/>
      <c r="D34" s="9"/>
      <c r="E34" s="9"/>
      <c r="F34" s="9"/>
      <c r="G34" s="9"/>
      <c r="H34" s="9"/>
      <c r="I34" s="9"/>
      <c r="J34" s="9"/>
      <c r="K34" s="9"/>
      <c r="L34" s="9"/>
      <c r="M34" s="9"/>
      <c r="N34" s="9"/>
      <c r="O34" s="9"/>
      <c r="P34" s="9"/>
    </row>
    <row r="35" spans="1:16" ht="15">
      <c r="A35" s="3" t="s">
        <v>40</v>
      </c>
      <c r="B35" s="3"/>
      <c r="C35" s="3"/>
      <c r="D35" s="6"/>
      <c r="E35" s="6"/>
      <c r="F35" s="6"/>
      <c r="G35" s="6"/>
      <c r="H35" s="6"/>
      <c r="I35" s="6"/>
      <c r="J35" s="6"/>
      <c r="K35" s="6"/>
      <c r="L35" s="6"/>
      <c r="M35" s="6"/>
      <c r="N35" s="6"/>
      <c r="O35" s="6"/>
      <c r="P35" s="6"/>
    </row>
    <row r="36" spans="1:16" ht="15">
      <c r="A36" s="1" t="s">
        <v>41</v>
      </c>
      <c r="B36" s="1"/>
      <c r="C36" s="1"/>
      <c r="D36" s="6"/>
      <c r="E36" s="6"/>
      <c r="F36" s="6"/>
      <c r="G36" s="6"/>
      <c r="H36" s="6"/>
      <c r="I36" s="6"/>
      <c r="J36" s="6"/>
      <c r="K36" s="6"/>
      <c r="L36" s="6"/>
      <c r="M36" s="6"/>
      <c r="N36" s="6"/>
      <c r="O36" s="6"/>
      <c r="P36" s="6"/>
    </row>
    <row r="37" spans="1:16" ht="15">
      <c r="A37" s="1" t="s">
        <v>42</v>
      </c>
      <c r="B37" s="1"/>
      <c r="C37" s="1"/>
      <c r="D37" s="6"/>
      <c r="E37" s="6"/>
      <c r="F37" s="6"/>
      <c r="G37" s="6"/>
      <c r="H37" s="6"/>
      <c r="I37" s="6"/>
      <c r="J37" s="6"/>
      <c r="K37" s="6"/>
      <c r="L37" s="6"/>
      <c r="M37" s="6"/>
      <c r="N37" s="6"/>
      <c r="O37" s="6"/>
      <c r="P37" s="6"/>
    </row>
    <row r="38" spans="1:16" ht="15">
      <c r="A38" s="1" t="s">
        <v>43</v>
      </c>
      <c r="B38" s="1"/>
      <c r="C38" s="1"/>
      <c r="D38" s="6"/>
      <c r="E38" s="6"/>
      <c r="F38" s="6"/>
      <c r="G38" s="6"/>
      <c r="H38" s="6"/>
      <c r="I38" s="6"/>
      <c r="J38" s="6"/>
      <c r="K38" s="6"/>
      <c r="L38" s="6"/>
      <c r="M38" s="6"/>
      <c r="N38" s="6"/>
      <c r="O38" s="6"/>
      <c r="P38" s="6"/>
    </row>
    <row r="39" spans="1:16" ht="15">
      <c r="A39" s="1"/>
      <c r="B39" s="1"/>
      <c r="C39" s="1"/>
      <c r="D39" s="6"/>
      <c r="E39" s="6"/>
      <c r="F39" s="6"/>
      <c r="G39" s="6"/>
      <c r="H39" s="6"/>
      <c r="I39" s="6"/>
      <c r="J39" s="6"/>
      <c r="K39" s="6"/>
      <c r="L39" s="6"/>
      <c r="M39" s="6"/>
      <c r="N39" s="6"/>
      <c r="O39" s="6"/>
      <c r="P39" s="6"/>
    </row>
    <row r="40" spans="1:16" ht="15">
      <c r="A40" s="1" t="s">
        <v>44</v>
      </c>
      <c r="B40" s="1"/>
      <c r="C40" s="1"/>
      <c r="D40" s="6"/>
      <c r="E40" s="6"/>
      <c r="F40" s="6"/>
      <c r="G40" s="6"/>
      <c r="H40" s="6"/>
      <c r="I40" s="6"/>
      <c r="J40" s="6"/>
      <c r="K40" s="6"/>
      <c r="L40" s="6"/>
      <c r="M40" s="6"/>
      <c r="N40" s="6"/>
      <c r="O40" s="6"/>
      <c r="P40" s="6"/>
    </row>
    <row r="41" spans="1:16" ht="15">
      <c r="A41" s="1" t="s">
        <v>45</v>
      </c>
      <c r="B41" s="1"/>
      <c r="C41" s="1"/>
      <c r="D41" s="6"/>
      <c r="E41" s="6"/>
      <c r="F41" s="6"/>
      <c r="G41" s="6"/>
      <c r="H41" s="6"/>
      <c r="I41" s="6"/>
      <c r="J41" s="6"/>
      <c r="K41" s="6"/>
      <c r="L41" s="6"/>
      <c r="M41" s="6"/>
      <c r="N41" s="6"/>
      <c r="O41" s="6"/>
      <c r="P41" s="6"/>
    </row>
    <row r="42" spans="1:16" ht="15">
      <c r="A42" s="1"/>
      <c r="B42" s="1"/>
      <c r="C42" s="1"/>
      <c r="D42" s="6"/>
      <c r="E42" s="6"/>
      <c r="F42" s="6"/>
      <c r="G42" s="6"/>
      <c r="H42" s="6"/>
      <c r="I42" s="6"/>
      <c r="J42" s="6"/>
      <c r="K42" s="6"/>
      <c r="L42" s="6"/>
      <c r="M42" s="6"/>
      <c r="N42" s="6"/>
      <c r="O42" s="6"/>
      <c r="P42" s="6"/>
    </row>
    <row r="43" spans="1:16" ht="15.75">
      <c r="A43" s="11" t="s">
        <v>46</v>
      </c>
      <c r="B43" s="1"/>
      <c r="C43" s="1"/>
      <c r="D43" s="6">
        <f aca="true" t="shared" si="1" ref="D43:N43">SUM(D22:D42)</f>
        <v>0</v>
      </c>
      <c r="E43" s="6">
        <f t="shared" si="1"/>
        <v>0</v>
      </c>
      <c r="F43" s="6">
        <f t="shared" si="1"/>
        <v>0</v>
      </c>
      <c r="G43" s="6">
        <f t="shared" si="1"/>
        <v>0</v>
      </c>
      <c r="H43" s="6">
        <f t="shared" si="1"/>
        <v>0</v>
      </c>
      <c r="I43" s="6">
        <f t="shared" si="1"/>
        <v>0</v>
      </c>
      <c r="J43" s="6">
        <f t="shared" si="1"/>
        <v>0</v>
      </c>
      <c r="K43" s="6">
        <f t="shared" si="1"/>
        <v>0</v>
      </c>
      <c r="L43" s="6">
        <f t="shared" si="1"/>
        <v>0</v>
      </c>
      <c r="M43" s="6">
        <f t="shared" si="1"/>
        <v>0</v>
      </c>
      <c r="N43" s="6">
        <f t="shared" si="1"/>
        <v>0</v>
      </c>
      <c r="O43" s="6">
        <f>SUM(O22:O42)</f>
        <v>0</v>
      </c>
      <c r="P43" s="6">
        <f>SUM(P22:P42)</f>
        <v>0</v>
      </c>
    </row>
    <row r="44" spans="1:16" ht="15">
      <c r="A44" s="15" t="s">
        <v>47</v>
      </c>
      <c r="B44" s="15" t="s">
        <v>47</v>
      </c>
      <c r="C44" s="15" t="s">
        <v>47</v>
      </c>
      <c r="D44" s="15" t="s">
        <v>47</v>
      </c>
      <c r="E44" s="15" t="s">
        <v>47</v>
      </c>
      <c r="F44" s="15" t="s">
        <v>47</v>
      </c>
      <c r="G44" s="15" t="s">
        <v>47</v>
      </c>
      <c r="H44" s="15" t="s">
        <v>47</v>
      </c>
      <c r="I44" s="15" t="s">
        <v>47</v>
      </c>
      <c r="J44" s="15" t="s">
        <v>47</v>
      </c>
      <c r="K44" s="15" t="s">
        <v>47</v>
      </c>
      <c r="L44" s="15" t="s">
        <v>47</v>
      </c>
      <c r="M44" s="15" t="s">
        <v>47</v>
      </c>
      <c r="N44" s="15" t="s">
        <v>47</v>
      </c>
      <c r="O44" s="15" t="s">
        <v>47</v>
      </c>
      <c r="P44" s="15" t="s">
        <v>47</v>
      </c>
    </row>
    <row r="45" spans="1:16" ht="15.75">
      <c r="A45" s="10" t="s">
        <v>48</v>
      </c>
      <c r="B45" s="5"/>
      <c r="C45" s="7"/>
      <c r="D45" s="6">
        <f aca="true" t="shared" si="2" ref="D45:N45">D20-D43</f>
        <v>0</v>
      </c>
      <c r="E45" s="6">
        <f t="shared" si="2"/>
        <v>0</v>
      </c>
      <c r="F45" s="6">
        <f t="shared" si="2"/>
        <v>0</v>
      </c>
      <c r="G45" s="6">
        <f t="shared" si="2"/>
        <v>0</v>
      </c>
      <c r="H45" s="6">
        <f t="shared" si="2"/>
        <v>0</v>
      </c>
      <c r="I45" s="6">
        <f t="shared" si="2"/>
        <v>0</v>
      </c>
      <c r="J45" s="6">
        <f t="shared" si="2"/>
        <v>0</v>
      </c>
      <c r="K45" s="6">
        <f t="shared" si="2"/>
        <v>0</v>
      </c>
      <c r="L45" s="6">
        <f t="shared" si="2"/>
        <v>0</v>
      </c>
      <c r="M45" s="6">
        <f t="shared" si="2"/>
        <v>0</v>
      </c>
      <c r="N45" s="6">
        <f t="shared" si="2"/>
        <v>0</v>
      </c>
      <c r="O45" s="6">
        <f>O20-O43</f>
        <v>0</v>
      </c>
      <c r="P45" s="6">
        <f>P20-P43</f>
        <v>0</v>
      </c>
    </row>
    <row r="46" spans="1:16" ht="15">
      <c r="A46" s="3" t="s">
        <v>49</v>
      </c>
      <c r="B46" s="3"/>
      <c r="C46" s="3"/>
      <c r="D46" s="6">
        <v>0</v>
      </c>
      <c r="E46" s="6">
        <f aca="true" t="shared" si="3" ref="E46:N46">D50</f>
        <v>0</v>
      </c>
      <c r="F46" s="6">
        <f t="shared" si="3"/>
        <v>0</v>
      </c>
      <c r="G46" s="6">
        <f t="shared" si="3"/>
        <v>0</v>
      </c>
      <c r="H46" s="6">
        <f t="shared" si="3"/>
        <v>0</v>
      </c>
      <c r="I46" s="6">
        <f t="shared" si="3"/>
        <v>0</v>
      </c>
      <c r="J46" s="6">
        <f t="shared" si="3"/>
        <v>0</v>
      </c>
      <c r="K46" s="6">
        <f t="shared" si="3"/>
        <v>0</v>
      </c>
      <c r="L46" s="6">
        <f t="shared" si="3"/>
        <v>0</v>
      </c>
      <c r="M46" s="6">
        <f t="shared" si="3"/>
        <v>0</v>
      </c>
      <c r="N46" s="6">
        <f t="shared" si="3"/>
        <v>0</v>
      </c>
      <c r="O46" s="6">
        <f>N50</f>
        <v>0</v>
      </c>
      <c r="P46" s="6">
        <f>O50</f>
        <v>0</v>
      </c>
    </row>
    <row r="47" spans="1:16" ht="15">
      <c r="A47" s="3" t="s">
        <v>50</v>
      </c>
      <c r="B47" s="7"/>
      <c r="C47" s="13">
        <v>0.08</v>
      </c>
      <c r="D47" s="6">
        <f aca="true" t="shared" si="4" ref="D47:N47">IF(D46&lt;0,(D46*$C$47)/12,0)</f>
        <v>0</v>
      </c>
      <c r="E47" s="6">
        <f t="shared" si="4"/>
        <v>0</v>
      </c>
      <c r="F47" s="6">
        <f t="shared" si="4"/>
        <v>0</v>
      </c>
      <c r="G47" s="6">
        <f t="shared" si="4"/>
        <v>0</v>
      </c>
      <c r="H47" s="6">
        <f t="shared" si="4"/>
        <v>0</v>
      </c>
      <c r="I47" s="6">
        <f t="shared" si="4"/>
        <v>0</v>
      </c>
      <c r="J47" s="6">
        <f t="shared" si="4"/>
        <v>0</v>
      </c>
      <c r="K47" s="6">
        <f t="shared" si="4"/>
        <v>0</v>
      </c>
      <c r="L47" s="6">
        <f t="shared" si="4"/>
        <v>0</v>
      </c>
      <c r="M47" s="6">
        <f t="shared" si="4"/>
        <v>0</v>
      </c>
      <c r="N47" s="6">
        <f t="shared" si="4"/>
        <v>0</v>
      </c>
      <c r="O47" s="6">
        <f>IF(O46&lt;0,(O46*$C$47)/12,0)</f>
        <v>0</v>
      </c>
      <c r="P47" s="6">
        <f>IF(P46&lt;0,(P46*$C$47)/12,0)</f>
        <v>0</v>
      </c>
    </row>
    <row r="48" spans="1:16" ht="15">
      <c r="A48" s="3" t="s">
        <v>51</v>
      </c>
      <c r="B48" s="7"/>
      <c r="C48" s="7"/>
      <c r="D48" s="6">
        <f aca="true" t="shared" si="5" ref="D48:N48">D45+D47</f>
        <v>0</v>
      </c>
      <c r="E48" s="6">
        <f t="shared" si="5"/>
        <v>0</v>
      </c>
      <c r="F48" s="6">
        <f t="shared" si="5"/>
        <v>0</v>
      </c>
      <c r="G48" s="6">
        <f t="shared" si="5"/>
        <v>0</v>
      </c>
      <c r="H48" s="6">
        <f t="shared" si="5"/>
        <v>0</v>
      </c>
      <c r="I48" s="6">
        <f t="shared" si="5"/>
        <v>0</v>
      </c>
      <c r="J48" s="6">
        <f t="shared" si="5"/>
        <v>0</v>
      </c>
      <c r="K48" s="6">
        <f t="shared" si="5"/>
        <v>0</v>
      </c>
      <c r="L48" s="6">
        <f t="shared" si="5"/>
        <v>0</v>
      </c>
      <c r="M48" s="6">
        <f t="shared" si="5"/>
        <v>0</v>
      </c>
      <c r="N48" s="6">
        <f t="shared" si="5"/>
        <v>0</v>
      </c>
      <c r="O48" s="6">
        <f>O45+O47</f>
        <v>0</v>
      </c>
      <c r="P48" s="6">
        <f>P45+P47</f>
        <v>0</v>
      </c>
    </row>
    <row r="49" spans="1:16" ht="15">
      <c r="A49" s="7"/>
      <c r="B49" s="7"/>
      <c r="C49" s="7"/>
      <c r="D49" s="6"/>
      <c r="E49" s="6"/>
      <c r="F49" s="6"/>
      <c r="G49" s="6"/>
      <c r="H49" s="6"/>
      <c r="I49" s="6"/>
      <c r="J49" s="6"/>
      <c r="K49" s="6"/>
      <c r="L49" s="6"/>
      <c r="M49" s="6"/>
      <c r="N49" s="6"/>
      <c r="O49" s="6"/>
      <c r="P49" s="6"/>
    </row>
    <row r="50" spans="1:16" ht="15.75">
      <c r="A50" s="5" t="s">
        <v>52</v>
      </c>
      <c r="B50" s="5"/>
      <c r="C50" s="7"/>
      <c r="D50" s="6">
        <f aca="true" t="shared" si="6" ref="D50:N50">D46+D48</f>
        <v>0</v>
      </c>
      <c r="E50" s="6">
        <f t="shared" si="6"/>
        <v>0</v>
      </c>
      <c r="F50" s="6">
        <f t="shared" si="6"/>
        <v>0</v>
      </c>
      <c r="G50" s="6">
        <f t="shared" si="6"/>
        <v>0</v>
      </c>
      <c r="H50" s="6">
        <f t="shared" si="6"/>
        <v>0</v>
      </c>
      <c r="I50" s="6">
        <f t="shared" si="6"/>
        <v>0</v>
      </c>
      <c r="J50" s="6">
        <f t="shared" si="6"/>
        <v>0</v>
      </c>
      <c r="K50" s="6">
        <f t="shared" si="6"/>
        <v>0</v>
      </c>
      <c r="L50" s="6">
        <f t="shared" si="6"/>
        <v>0</v>
      </c>
      <c r="M50" s="6">
        <f t="shared" si="6"/>
        <v>0</v>
      </c>
      <c r="N50" s="6">
        <f t="shared" si="6"/>
        <v>0</v>
      </c>
      <c r="O50" s="6">
        <f>O46+O48</f>
        <v>0</v>
      </c>
      <c r="P50" s="6">
        <f>P46+P48</f>
        <v>0</v>
      </c>
    </row>
    <row r="51" spans="1:16" ht="15">
      <c r="A51" s="3"/>
      <c r="B51" s="3"/>
      <c r="C51" s="3"/>
      <c r="D51" s="6"/>
      <c r="E51" s="6"/>
      <c r="F51" s="6"/>
      <c r="G51" s="6"/>
      <c r="H51" s="6"/>
      <c r="I51" s="6"/>
      <c r="J51" s="6"/>
      <c r="K51" s="6"/>
      <c r="L51" s="6"/>
      <c r="M51" s="6"/>
      <c r="N51" s="6"/>
      <c r="O51" s="6"/>
      <c r="P51" s="6"/>
    </row>
    <row r="52" spans="1:14" ht="15">
      <c r="A52" s="3" t="s">
        <v>53</v>
      </c>
      <c r="B52" s="14">
        <f ca="1">NOW()</f>
        <v>38420.48856655093</v>
      </c>
      <c r="C52" s="3"/>
      <c r="D52" s="12"/>
      <c r="E52" s="12"/>
      <c r="F52" s="12"/>
      <c r="G52" s="12"/>
      <c r="H52" s="12"/>
      <c r="I52" s="12"/>
      <c r="J52" s="12"/>
      <c r="K52" s="3"/>
      <c r="L52" s="3"/>
      <c r="M52" s="3"/>
      <c r="N52" s="3"/>
    </row>
    <row r="53" spans="1:14" ht="15">
      <c r="A53" s="3"/>
      <c r="B53" s="3"/>
      <c r="C53" s="3"/>
      <c r="D53" s="12"/>
      <c r="E53" s="12"/>
      <c r="F53" s="12"/>
      <c r="G53" s="12"/>
      <c r="H53" s="12"/>
      <c r="I53" s="12"/>
      <c r="J53" s="12"/>
      <c r="K53" s="3"/>
      <c r="L53" s="3"/>
      <c r="M53" s="3"/>
      <c r="N53" s="3"/>
    </row>
    <row r="54" spans="1:14" ht="15.75">
      <c r="A54" s="10" t="s">
        <v>56</v>
      </c>
      <c r="B54" s="3"/>
      <c r="C54" s="3"/>
      <c r="D54" s="12"/>
      <c r="E54" s="12"/>
      <c r="F54" s="12"/>
      <c r="G54" s="12"/>
      <c r="H54" s="12"/>
      <c r="I54" s="12"/>
      <c r="J54" s="3"/>
      <c r="K54" s="3"/>
      <c r="L54" s="3"/>
      <c r="M54" s="3"/>
      <c r="N54" s="3"/>
    </row>
    <row r="55" spans="1:14" ht="15">
      <c r="A55" s="7" t="s">
        <v>57</v>
      </c>
      <c r="B55" s="3"/>
      <c r="C55" s="3"/>
      <c r="D55" s="3"/>
      <c r="E55" s="3"/>
      <c r="F55" s="3"/>
      <c r="G55" s="3"/>
      <c r="H55" s="3"/>
      <c r="I55" s="3"/>
      <c r="J55" s="3"/>
      <c r="K55" s="1"/>
      <c r="L55" s="3"/>
      <c r="M55" s="3"/>
      <c r="N55" s="3"/>
    </row>
    <row r="56" spans="1:14" ht="15">
      <c r="A56" s="26" t="s">
        <v>72</v>
      </c>
      <c r="B56" s="3"/>
      <c r="C56" s="3"/>
      <c r="D56" s="3"/>
      <c r="E56" s="3"/>
      <c r="F56" s="3"/>
      <c r="G56" s="3"/>
      <c r="H56" s="3"/>
      <c r="I56" s="3"/>
      <c r="J56" s="3"/>
      <c r="K56" s="3"/>
      <c r="L56" s="3"/>
      <c r="M56" s="3"/>
      <c r="N56" s="3"/>
    </row>
    <row r="57" spans="1:14" ht="15">
      <c r="A57" s="22" t="s">
        <v>73</v>
      </c>
      <c r="B57" s="1"/>
      <c r="C57" s="1"/>
      <c r="D57" s="1"/>
      <c r="E57" s="1"/>
      <c r="F57" s="1"/>
      <c r="G57" s="1"/>
      <c r="H57" s="1"/>
      <c r="I57" s="1"/>
      <c r="J57" s="3"/>
      <c r="K57" s="3"/>
      <c r="L57" s="3"/>
      <c r="M57" s="3"/>
      <c r="N57" s="3"/>
    </row>
    <row r="58" spans="1:14" ht="15">
      <c r="A58" s="22"/>
      <c r="B58" s="1"/>
      <c r="C58" s="1"/>
      <c r="D58" s="1"/>
      <c r="E58" s="1"/>
      <c r="F58" s="1"/>
      <c r="G58" s="1"/>
      <c r="H58" s="1"/>
      <c r="I58" s="1"/>
      <c r="J58" s="3"/>
      <c r="K58" s="3"/>
      <c r="L58" s="3"/>
      <c r="M58" s="3"/>
      <c r="N58" s="3"/>
    </row>
    <row r="59" spans="1:14" ht="15">
      <c r="A59" s="3" t="s">
        <v>60</v>
      </c>
      <c r="B59" s="3"/>
      <c r="C59" s="3"/>
      <c r="D59" s="3"/>
      <c r="E59" s="3"/>
      <c r="F59" s="3"/>
      <c r="G59" s="3"/>
      <c r="H59" s="3"/>
      <c r="I59" s="3"/>
      <c r="J59" s="3"/>
      <c r="K59" s="1"/>
      <c r="L59" s="3"/>
      <c r="M59" s="3"/>
      <c r="N59" s="3"/>
    </row>
    <row r="60" spans="1:14" ht="15">
      <c r="A60" s="3" t="s">
        <v>61</v>
      </c>
      <c r="L60" s="3"/>
      <c r="M60" s="3"/>
      <c r="N60" s="3"/>
    </row>
    <row r="61" spans="1:14" ht="15">
      <c r="A61" s="3" t="s">
        <v>62</v>
      </c>
      <c r="L61" s="3"/>
      <c r="M61" s="3"/>
      <c r="N61" s="3"/>
    </row>
    <row r="62" spans="1:14" ht="15">
      <c r="A62" s="3" t="s">
        <v>63</v>
      </c>
      <c r="L62" s="3"/>
      <c r="M62" s="3"/>
      <c r="N62" s="3"/>
    </row>
    <row r="63" spans="2:14" ht="15">
      <c r="B63" s="3"/>
      <c r="C63" s="3"/>
      <c r="D63" s="3"/>
      <c r="E63" s="3"/>
      <c r="F63" s="3"/>
      <c r="G63" s="3"/>
      <c r="H63" s="3"/>
      <c r="I63" s="3"/>
      <c r="J63" s="3"/>
      <c r="K63" s="1"/>
      <c r="L63" s="3"/>
      <c r="M63" s="3"/>
      <c r="N63" s="3"/>
    </row>
    <row r="64" spans="2:14" ht="15">
      <c r="B64" s="3"/>
      <c r="C64" s="3"/>
      <c r="D64" s="3"/>
      <c r="E64" s="3"/>
      <c r="F64" s="3"/>
      <c r="G64" s="3"/>
      <c r="H64" s="3"/>
      <c r="I64" s="3"/>
      <c r="J64" s="3"/>
      <c r="K64" s="3"/>
      <c r="L64" s="3"/>
      <c r="M64" s="3"/>
      <c r="N64" s="3"/>
    </row>
    <row r="65" spans="2:11" ht="15">
      <c r="B65" s="3"/>
      <c r="C65" s="3"/>
      <c r="D65" s="3"/>
      <c r="E65" s="3"/>
      <c r="F65" s="3"/>
      <c r="G65" s="3"/>
      <c r="H65" s="3"/>
      <c r="I65" s="3"/>
      <c r="J65" s="3"/>
      <c r="K65" s="3"/>
    </row>
    <row r="66" spans="1:11" ht="15">
      <c r="A66" s="3"/>
      <c r="B66" s="3"/>
      <c r="C66" s="3"/>
      <c r="D66" s="3"/>
      <c r="E66" s="3"/>
      <c r="F66" s="3"/>
      <c r="G66" s="3"/>
      <c r="H66" s="3"/>
      <c r="I66" s="3"/>
      <c r="J66" s="3"/>
      <c r="K66" s="3"/>
    </row>
    <row r="204" ht="25.5">
      <c r="A204" s="25" t="s">
        <v>68</v>
      </c>
    </row>
    <row r="205" ht="15">
      <c r="A205" s="23" t="s">
        <v>71</v>
      </c>
    </row>
    <row r="207" ht="15">
      <c r="B207" s="23" t="s">
        <v>70</v>
      </c>
    </row>
    <row r="211" ht="15">
      <c r="B211" t="s">
        <v>69</v>
      </c>
    </row>
  </sheetData>
  <printOptions/>
  <pageMargins left="0.75" right="0.75" top="0.68" bottom="0.63" header="0.5" footer="0.5"/>
  <pageSetup fitToHeight="1" fitToWidth="1" horizontalDpi="600" verticalDpi="600" orientation="landscape" scale="54" r:id="rId2"/>
  <legacyDrawing r:id="rId1"/>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P79"/>
  <sheetViews>
    <sheetView defaultGridColor="0" zoomScale="67" zoomScaleNormal="67" colorId="22" workbookViewId="0" topLeftCell="A1">
      <selection activeCell="A1" sqref="A1"/>
    </sheetView>
  </sheetViews>
  <sheetFormatPr defaultColWidth="9.77734375" defaultRowHeight="15"/>
  <cols>
    <col min="1" max="1" width="10.4453125" style="0" customWidth="1"/>
    <col min="2" max="2" width="13.10546875" style="0" customWidth="1"/>
    <col min="3" max="3" width="8.4453125" style="0" customWidth="1"/>
    <col min="4" max="4" width="9.88671875" style="0" customWidth="1"/>
    <col min="5" max="6" width="10.10546875" style="0" customWidth="1"/>
    <col min="7" max="7" width="9.77734375" style="0" customWidth="1"/>
    <col min="10" max="10" width="9.88671875" style="0" customWidth="1"/>
  </cols>
  <sheetData>
    <row r="1" spans="1:16" ht="30">
      <c r="A1" s="2" t="s">
        <v>0</v>
      </c>
      <c r="B1" s="2"/>
      <c r="C1" s="2"/>
      <c r="D1" s="3"/>
      <c r="E1" s="3"/>
      <c r="F1" s="3"/>
      <c r="G1" s="3"/>
      <c r="H1" s="3"/>
      <c r="I1" s="3"/>
      <c r="J1" s="3"/>
      <c r="K1" s="3"/>
      <c r="L1" s="3"/>
      <c r="M1" s="3"/>
      <c r="N1" s="3"/>
      <c r="O1" s="3"/>
      <c r="P1" s="3"/>
    </row>
    <row r="2" spans="1:16" ht="15">
      <c r="A2" s="22" t="s">
        <v>74</v>
      </c>
      <c r="B2" s="1"/>
      <c r="C2" s="3"/>
      <c r="D2" s="3"/>
      <c r="E2" s="1"/>
      <c r="F2" s="1"/>
      <c r="G2" s="3"/>
      <c r="H2" s="3"/>
      <c r="I2" s="3"/>
      <c r="J2" s="3"/>
      <c r="K2" s="3"/>
      <c r="L2" s="3"/>
      <c r="M2" s="3"/>
      <c r="N2" s="3"/>
      <c r="O2" s="3"/>
      <c r="P2" s="3"/>
    </row>
    <row r="3" spans="1:16" ht="15">
      <c r="A3" s="3"/>
      <c r="B3" s="3"/>
      <c r="C3" s="3" t="s">
        <v>1</v>
      </c>
      <c r="D3" s="3" t="s">
        <v>12</v>
      </c>
      <c r="E3" t="s">
        <v>66</v>
      </c>
      <c r="F3" t="s">
        <v>2</v>
      </c>
      <c r="G3" s="4" t="s">
        <v>3</v>
      </c>
      <c r="H3" s="4" t="s">
        <v>4</v>
      </c>
      <c r="I3" s="3" t="s">
        <v>5</v>
      </c>
      <c r="J3" s="3" t="s">
        <v>6</v>
      </c>
      <c r="K3" s="3" t="s">
        <v>7</v>
      </c>
      <c r="L3" s="3" t="s">
        <v>8</v>
      </c>
      <c r="M3" s="3" t="s">
        <v>9</v>
      </c>
      <c r="N3" s="3" t="s">
        <v>10</v>
      </c>
      <c r="O3" s="3" t="s">
        <v>11</v>
      </c>
      <c r="P3" t="s">
        <v>12</v>
      </c>
    </row>
    <row r="4" spans="1:16" ht="15.75">
      <c r="A4" s="5" t="s">
        <v>13</v>
      </c>
      <c r="B4" s="3"/>
      <c r="C4" s="3"/>
      <c r="D4" s="6"/>
      <c r="E4" s="6"/>
      <c r="F4" s="6"/>
      <c r="G4" s="6"/>
      <c r="H4" s="6"/>
      <c r="I4" s="6"/>
      <c r="J4" s="6"/>
      <c r="K4" s="6"/>
      <c r="L4" s="6"/>
      <c r="M4" s="6"/>
      <c r="N4" s="6"/>
      <c r="O4" s="6"/>
      <c r="P4" s="6"/>
    </row>
    <row r="5" spans="1:16" ht="15">
      <c r="A5" s="7" t="s">
        <v>14</v>
      </c>
      <c r="B5" s="3"/>
      <c r="C5" s="3"/>
      <c r="D5" s="6"/>
      <c r="E5" s="6"/>
      <c r="F5" s="6"/>
      <c r="G5" s="6"/>
      <c r="H5" s="6"/>
      <c r="I5" s="6"/>
      <c r="J5" s="6"/>
      <c r="K5" s="6"/>
      <c r="L5" s="6"/>
      <c r="M5" s="6"/>
      <c r="N5" s="6"/>
      <c r="O5" s="6"/>
      <c r="P5" s="6"/>
    </row>
    <row r="6" spans="1:16" ht="15">
      <c r="A6" s="3" t="s">
        <v>15</v>
      </c>
      <c r="B6" s="7"/>
      <c r="C6" s="3"/>
      <c r="D6" s="6">
        <v>20000</v>
      </c>
      <c r="E6" s="6">
        <v>10000</v>
      </c>
      <c r="F6" s="6">
        <v>20000</v>
      </c>
      <c r="G6" s="6">
        <v>20000</v>
      </c>
      <c r="H6" s="6">
        <v>15000</v>
      </c>
      <c r="I6" s="6">
        <v>15000</v>
      </c>
      <c r="J6" s="6"/>
      <c r="K6" s="6"/>
      <c r="L6" s="6"/>
      <c r="M6" s="6"/>
      <c r="N6" s="6"/>
      <c r="O6" s="6"/>
      <c r="P6" s="6"/>
    </row>
    <row r="7" spans="1:16" ht="15">
      <c r="A7" s="3" t="s">
        <v>16</v>
      </c>
      <c r="B7" s="7"/>
      <c r="C7" s="3"/>
      <c r="D7" s="6"/>
      <c r="E7" s="6"/>
      <c r="F7" s="6"/>
      <c r="G7" s="6"/>
      <c r="H7" s="6"/>
      <c r="I7" s="6"/>
      <c r="J7" s="6"/>
      <c r="K7" s="6"/>
      <c r="L7" s="6"/>
      <c r="M7" s="6"/>
      <c r="N7" s="6"/>
      <c r="O7" s="6"/>
      <c r="P7" s="6"/>
    </row>
    <row r="8" spans="1:16" ht="15">
      <c r="A8" s="3" t="s">
        <v>17</v>
      </c>
      <c r="B8" s="7"/>
      <c r="C8" s="3"/>
      <c r="D8" s="6">
        <v>6000</v>
      </c>
      <c r="E8" s="6"/>
      <c r="F8" s="6"/>
      <c r="G8" s="6">
        <v>6000</v>
      </c>
      <c r="H8" s="6"/>
      <c r="I8" s="6"/>
      <c r="J8" s="6">
        <v>6000</v>
      </c>
      <c r="K8" s="6"/>
      <c r="L8" s="6"/>
      <c r="M8" s="6">
        <v>6000</v>
      </c>
      <c r="N8" s="6"/>
      <c r="O8" s="6"/>
      <c r="P8" s="6"/>
    </row>
    <row r="9" spans="1:16" ht="15">
      <c r="A9" s="3" t="s">
        <v>18</v>
      </c>
      <c r="B9" s="3"/>
      <c r="C9" s="3"/>
      <c r="D9" s="8"/>
      <c r="E9" s="8"/>
      <c r="F9" s="8"/>
      <c r="G9" s="8"/>
      <c r="H9" s="8"/>
      <c r="I9" s="8"/>
      <c r="J9" s="8"/>
      <c r="K9" s="8"/>
      <c r="L9" s="8"/>
      <c r="M9" s="8"/>
      <c r="N9" s="8"/>
      <c r="O9" s="8"/>
      <c r="P9" s="8"/>
    </row>
    <row r="10" spans="1:16" ht="15">
      <c r="A10" s="7" t="s">
        <v>19</v>
      </c>
      <c r="B10" s="3"/>
      <c r="C10" s="3"/>
      <c r="D10" s="6">
        <v>1000</v>
      </c>
      <c r="E10" s="6">
        <v>1000</v>
      </c>
      <c r="F10" s="6">
        <v>1000</v>
      </c>
      <c r="G10" s="6">
        <v>1000</v>
      </c>
      <c r="H10" s="6">
        <v>1000</v>
      </c>
      <c r="I10" s="6">
        <v>1000</v>
      </c>
      <c r="J10" s="6">
        <v>1000</v>
      </c>
      <c r="K10" s="6">
        <v>1000</v>
      </c>
      <c r="L10" s="6">
        <v>1000</v>
      </c>
      <c r="M10" s="6">
        <v>1000</v>
      </c>
      <c r="N10" s="6">
        <v>1000</v>
      </c>
      <c r="O10" s="6">
        <v>1000</v>
      </c>
      <c r="P10" s="6">
        <v>1000</v>
      </c>
    </row>
    <row r="11" spans="1:16" ht="15">
      <c r="A11" s="3" t="s">
        <v>20</v>
      </c>
      <c r="B11" s="7"/>
      <c r="C11" s="3"/>
      <c r="D11" s="9"/>
      <c r="E11" s="9"/>
      <c r="F11" s="9"/>
      <c r="G11" s="9"/>
      <c r="H11" s="9"/>
      <c r="I11" s="9"/>
      <c r="J11" s="9"/>
      <c r="K11" s="9"/>
      <c r="L11" s="9"/>
      <c r="M11" s="9"/>
      <c r="N11" s="9"/>
      <c r="O11" s="9"/>
      <c r="P11" s="9"/>
    </row>
    <row r="12" spans="1:16" ht="15">
      <c r="A12" s="3" t="s">
        <v>21</v>
      </c>
      <c r="B12" s="7"/>
      <c r="C12" s="3"/>
      <c r="D12" s="6"/>
      <c r="E12" s="6"/>
      <c r="F12" s="6"/>
      <c r="G12" s="6"/>
      <c r="H12" s="6"/>
      <c r="I12" s="6"/>
      <c r="J12" s="6"/>
      <c r="K12" s="6"/>
      <c r="L12" s="6"/>
      <c r="M12" s="6"/>
      <c r="N12" s="6"/>
      <c r="O12" s="6"/>
      <c r="P12" s="6"/>
    </row>
    <row r="13" spans="1:16" ht="15">
      <c r="A13" s="7" t="s">
        <v>22</v>
      </c>
      <c r="B13" s="3"/>
      <c r="C13" s="3"/>
      <c r="D13" s="6"/>
      <c r="E13" s="6"/>
      <c r="F13" s="6"/>
      <c r="G13" s="6"/>
      <c r="H13" s="6"/>
      <c r="I13" s="6"/>
      <c r="J13" s="6"/>
      <c r="K13" s="6"/>
      <c r="L13" s="6"/>
      <c r="M13" s="6"/>
      <c r="N13" s="6"/>
      <c r="O13" s="6"/>
      <c r="P13" s="6"/>
    </row>
    <row r="14" spans="1:16" ht="33.75">
      <c r="A14" s="3" t="s">
        <v>23</v>
      </c>
      <c r="B14" s="7"/>
      <c r="C14" s="3"/>
      <c r="D14" s="6"/>
      <c r="E14" s="6"/>
      <c r="F14" s="21" t="s">
        <v>65</v>
      </c>
      <c r="G14" s="19"/>
      <c r="H14" s="19"/>
      <c r="I14" s="19"/>
      <c r="J14" s="20"/>
      <c r="K14" s="6"/>
      <c r="L14" s="6"/>
      <c r="M14" s="6"/>
      <c r="N14" s="6"/>
      <c r="O14" s="6"/>
      <c r="P14" s="6"/>
    </row>
    <row r="15" spans="1:16" ht="20.25">
      <c r="A15" s="3"/>
      <c r="B15" s="7"/>
      <c r="C15" s="3"/>
      <c r="D15" s="6"/>
      <c r="E15" s="6"/>
      <c r="F15" s="17" t="s">
        <v>64</v>
      </c>
      <c r="G15" s="18"/>
      <c r="H15" s="18"/>
      <c r="I15" s="18"/>
      <c r="J15" s="18"/>
      <c r="K15" s="6"/>
      <c r="L15" s="6"/>
      <c r="M15" s="6"/>
      <c r="N15" s="6"/>
      <c r="O15" s="6"/>
      <c r="P15" s="6"/>
    </row>
    <row r="16" spans="1:16" ht="15">
      <c r="A16" s="3" t="s">
        <v>24</v>
      </c>
      <c r="B16" s="7"/>
      <c r="C16" s="3"/>
      <c r="D16" s="6"/>
      <c r="E16" s="6"/>
      <c r="F16" s="6"/>
      <c r="G16" s="6"/>
      <c r="H16" s="6"/>
      <c r="I16" s="6"/>
      <c r="J16" s="6"/>
      <c r="K16" s="6"/>
      <c r="L16" s="6"/>
      <c r="M16" s="6"/>
      <c r="N16" s="6"/>
      <c r="O16" s="6"/>
      <c r="P16" s="6"/>
    </row>
    <row r="17" spans="1:16" ht="20.25">
      <c r="A17" s="3" t="s">
        <v>25</v>
      </c>
      <c r="B17" s="7"/>
      <c r="C17" s="3"/>
      <c r="D17" s="6"/>
      <c r="E17" s="17" t="s">
        <v>67</v>
      </c>
      <c r="F17" s="17"/>
      <c r="G17" s="24"/>
      <c r="H17" s="24"/>
      <c r="I17" s="24"/>
      <c r="J17" s="24"/>
      <c r="K17" s="24"/>
      <c r="L17" s="24"/>
      <c r="M17" s="24"/>
      <c r="N17" s="6"/>
      <c r="O17" s="6"/>
      <c r="P17" s="6"/>
    </row>
    <row r="18" spans="1:16" ht="15">
      <c r="A18" s="3"/>
      <c r="B18" s="7"/>
      <c r="C18" s="3"/>
      <c r="D18" s="6"/>
      <c r="E18" s="6"/>
      <c r="F18" s="6"/>
      <c r="G18" s="6"/>
      <c r="H18" s="6"/>
      <c r="I18" s="6"/>
      <c r="J18" s="6"/>
      <c r="K18" s="6"/>
      <c r="L18" s="6"/>
      <c r="M18" s="6"/>
      <c r="N18" s="6"/>
      <c r="O18" s="6"/>
      <c r="P18" s="6"/>
    </row>
    <row r="19" spans="1:16" ht="15">
      <c r="A19" s="3"/>
      <c r="B19" s="7"/>
      <c r="C19" s="3"/>
      <c r="D19" s="6"/>
      <c r="E19" s="6"/>
      <c r="F19" s="6"/>
      <c r="G19" s="6"/>
      <c r="H19" s="6"/>
      <c r="I19" s="6"/>
      <c r="J19" s="6"/>
      <c r="K19" s="6"/>
      <c r="L19" s="6"/>
      <c r="M19" s="6"/>
      <c r="N19" s="6"/>
      <c r="O19" s="6"/>
      <c r="P19" s="6"/>
    </row>
    <row r="20" spans="1:16" ht="15.75">
      <c r="A20" s="5" t="s">
        <v>26</v>
      </c>
      <c r="B20" s="5"/>
      <c r="C20" s="7"/>
      <c r="D20" s="6">
        <f aca="true" t="shared" si="0" ref="D20:P20">SUM(D4:D19)</f>
        <v>27000</v>
      </c>
      <c r="E20" s="6">
        <f t="shared" si="0"/>
        <v>11000</v>
      </c>
      <c r="F20" s="6">
        <f t="shared" si="0"/>
        <v>21000</v>
      </c>
      <c r="G20" s="6">
        <f t="shared" si="0"/>
        <v>27000</v>
      </c>
      <c r="H20" s="6">
        <f t="shared" si="0"/>
        <v>16000</v>
      </c>
      <c r="I20" s="6">
        <f t="shared" si="0"/>
        <v>16000</v>
      </c>
      <c r="J20" s="6">
        <f t="shared" si="0"/>
        <v>7000</v>
      </c>
      <c r="K20" s="6">
        <f t="shared" si="0"/>
        <v>1000</v>
      </c>
      <c r="L20" s="6">
        <f t="shared" si="0"/>
        <v>1000</v>
      </c>
      <c r="M20" s="6">
        <f t="shared" si="0"/>
        <v>7000</v>
      </c>
      <c r="N20" s="6">
        <f t="shared" si="0"/>
        <v>1000</v>
      </c>
      <c r="O20" s="6">
        <f t="shared" si="0"/>
        <v>1000</v>
      </c>
      <c r="P20" s="6">
        <f t="shared" si="0"/>
        <v>1000</v>
      </c>
    </row>
    <row r="21" spans="1:16" ht="15">
      <c r="A21" s="3"/>
      <c r="B21" s="3"/>
      <c r="C21" s="3"/>
      <c r="D21" s="16" t="s">
        <v>47</v>
      </c>
      <c r="E21" s="16" t="s">
        <v>47</v>
      </c>
      <c r="F21" s="16" t="s">
        <v>47</v>
      </c>
      <c r="G21" s="16" t="s">
        <v>47</v>
      </c>
      <c r="H21" s="16" t="s">
        <v>47</v>
      </c>
      <c r="I21" s="16" t="s">
        <v>47</v>
      </c>
      <c r="J21" s="16" t="s">
        <v>47</v>
      </c>
      <c r="K21" s="16" t="s">
        <v>47</v>
      </c>
      <c r="L21" s="16" t="s">
        <v>47</v>
      </c>
      <c r="M21" s="16" t="s">
        <v>47</v>
      </c>
      <c r="N21" s="16" t="s">
        <v>47</v>
      </c>
      <c r="O21" s="16" t="s">
        <v>47</v>
      </c>
      <c r="P21" s="16" t="s">
        <v>47</v>
      </c>
    </row>
    <row r="22" spans="1:16" ht="15.75">
      <c r="A22" s="10" t="s">
        <v>27</v>
      </c>
      <c r="B22" s="3"/>
      <c r="C22" s="3"/>
      <c r="D22" s="6"/>
      <c r="E22" s="6"/>
      <c r="F22" s="6"/>
      <c r="G22" s="6"/>
      <c r="H22" s="6"/>
      <c r="I22" s="6"/>
      <c r="J22" s="6"/>
      <c r="K22" s="6"/>
      <c r="L22" s="6"/>
      <c r="M22" s="6"/>
      <c r="N22" s="6"/>
      <c r="O22" s="6"/>
      <c r="P22" s="6"/>
    </row>
    <row r="23" spans="1:16" ht="15">
      <c r="A23" s="7" t="s">
        <v>28</v>
      </c>
      <c r="B23" s="3"/>
      <c r="C23" s="3"/>
      <c r="D23" s="6"/>
      <c r="E23" s="6"/>
      <c r="F23" s="6"/>
      <c r="G23" s="6"/>
      <c r="H23" s="6"/>
      <c r="I23" s="6"/>
      <c r="J23" s="6"/>
      <c r="K23" s="6"/>
      <c r="L23" s="6"/>
      <c r="M23" s="6"/>
      <c r="N23" s="6"/>
      <c r="O23" s="6"/>
      <c r="P23" s="6"/>
    </row>
    <row r="24" spans="1:16" ht="15">
      <c r="A24" s="7" t="s">
        <v>29</v>
      </c>
      <c r="B24" s="3"/>
      <c r="C24" s="3"/>
      <c r="D24" s="6"/>
      <c r="E24" s="6"/>
      <c r="F24" s="6"/>
      <c r="G24" s="6"/>
      <c r="H24" s="6"/>
      <c r="I24" s="6"/>
      <c r="J24" s="6"/>
      <c r="K24" s="6"/>
      <c r="L24" s="6"/>
      <c r="M24" s="6"/>
      <c r="N24" s="6"/>
      <c r="O24" s="6"/>
      <c r="P24" s="6"/>
    </row>
    <row r="25" spans="1:16" ht="15">
      <c r="A25" s="3"/>
      <c r="B25" s="7" t="s">
        <v>30</v>
      </c>
      <c r="C25" s="3"/>
      <c r="D25" s="6"/>
      <c r="E25" s="6"/>
      <c r="F25" s="6"/>
      <c r="G25" s="6"/>
      <c r="H25" s="6"/>
      <c r="I25" s="6">
        <v>2250</v>
      </c>
      <c r="J25" s="6"/>
      <c r="K25" s="6"/>
      <c r="L25" s="6"/>
      <c r="M25" s="6"/>
      <c r="N25" s="6"/>
      <c r="O25" s="6"/>
      <c r="P25" s="6"/>
    </row>
    <row r="26" spans="1:16" ht="15">
      <c r="A26" s="3"/>
      <c r="B26" s="3" t="s">
        <v>31</v>
      </c>
      <c r="C26" s="3"/>
      <c r="D26" s="6"/>
      <c r="E26" s="6"/>
      <c r="F26" s="6"/>
      <c r="G26" s="6"/>
      <c r="H26" s="6"/>
      <c r="I26" s="6"/>
      <c r="J26" s="6"/>
      <c r="K26" s="6">
        <v>7500</v>
      </c>
      <c r="L26" s="6"/>
      <c r="M26" s="6"/>
      <c r="N26" s="6"/>
      <c r="O26" s="6"/>
      <c r="P26" s="6"/>
    </row>
    <row r="27" spans="1:16" ht="15">
      <c r="A27" s="3"/>
      <c r="B27" s="7" t="s">
        <v>32</v>
      </c>
      <c r="C27" s="3"/>
      <c r="D27" s="6"/>
      <c r="E27" s="6"/>
      <c r="F27" s="6"/>
      <c r="G27" s="6"/>
      <c r="H27" s="6"/>
      <c r="I27" s="6"/>
      <c r="J27" s="6"/>
      <c r="K27" s="6"/>
      <c r="L27" s="6"/>
      <c r="M27" s="6"/>
      <c r="N27" s="6"/>
      <c r="O27" s="6"/>
      <c r="P27" s="6"/>
    </row>
    <row r="28" spans="1:16" ht="15">
      <c r="A28" s="7"/>
      <c r="B28" s="3" t="s">
        <v>33</v>
      </c>
      <c r="C28" s="3"/>
      <c r="D28" s="6">
        <v>5000</v>
      </c>
      <c r="E28" s="6"/>
      <c r="F28" s="6"/>
      <c r="G28" s="6"/>
      <c r="H28" s="6"/>
      <c r="I28" s="6"/>
      <c r="J28" s="6"/>
      <c r="K28" s="6"/>
      <c r="L28" s="6">
        <v>3700</v>
      </c>
      <c r="M28" s="6"/>
      <c r="N28" s="6"/>
      <c r="O28" s="6"/>
      <c r="P28" s="6"/>
    </row>
    <row r="29" spans="1:16" ht="15">
      <c r="A29" s="3"/>
      <c r="B29" s="7" t="s">
        <v>34</v>
      </c>
      <c r="C29" s="3"/>
      <c r="D29" s="6"/>
      <c r="E29" s="6"/>
      <c r="F29" s="6"/>
      <c r="G29" s="6"/>
      <c r="H29" s="6">
        <v>2000</v>
      </c>
      <c r="I29" s="6">
        <v>500</v>
      </c>
      <c r="J29" s="6">
        <v>500</v>
      </c>
      <c r="K29" s="6">
        <v>500</v>
      </c>
      <c r="L29" s="6">
        <v>500</v>
      </c>
      <c r="M29" s="6">
        <v>500</v>
      </c>
      <c r="N29" s="6">
        <v>500</v>
      </c>
      <c r="O29" s="6">
        <v>500</v>
      </c>
      <c r="P29" s="6">
        <v>500</v>
      </c>
    </row>
    <row r="30" spans="1:16" ht="15">
      <c r="A30" s="3"/>
      <c r="B30" s="3" t="s">
        <v>35</v>
      </c>
      <c r="C30" s="3"/>
      <c r="D30" s="6">
        <v>4000</v>
      </c>
      <c r="E30" s="6"/>
      <c r="F30" s="6"/>
      <c r="G30" s="6">
        <v>4000</v>
      </c>
      <c r="H30" s="6"/>
      <c r="I30" s="6"/>
      <c r="J30" s="6">
        <v>4000</v>
      </c>
      <c r="K30" s="6"/>
      <c r="L30" s="6"/>
      <c r="M30" s="6">
        <v>4000</v>
      </c>
      <c r="N30" s="6"/>
      <c r="O30" s="6"/>
      <c r="P30" s="6"/>
    </row>
    <row r="31" spans="1:16" ht="15">
      <c r="A31" s="7" t="s">
        <v>36</v>
      </c>
      <c r="B31" s="3"/>
      <c r="C31" s="3"/>
      <c r="D31" s="6"/>
      <c r="E31" s="6"/>
      <c r="F31" s="6"/>
      <c r="G31" s="6"/>
      <c r="H31" s="6"/>
      <c r="I31" s="6"/>
      <c r="J31" s="6"/>
      <c r="K31" s="6"/>
      <c r="L31" s="6"/>
      <c r="M31" s="6"/>
      <c r="N31" s="6"/>
      <c r="O31" s="6"/>
      <c r="P31" s="6"/>
    </row>
    <row r="32" spans="1:16" ht="15">
      <c r="A32" s="3"/>
      <c r="B32" s="7" t="s">
        <v>37</v>
      </c>
      <c r="C32" s="3"/>
      <c r="D32" s="6">
        <v>1000</v>
      </c>
      <c r="E32" s="6">
        <v>1000</v>
      </c>
      <c r="F32" s="6">
        <v>1000</v>
      </c>
      <c r="G32" s="6">
        <v>1000</v>
      </c>
      <c r="H32" s="6">
        <v>1000</v>
      </c>
      <c r="I32" s="6">
        <v>1000</v>
      </c>
      <c r="J32" s="6">
        <v>1000</v>
      </c>
      <c r="K32" s="6">
        <v>1000</v>
      </c>
      <c r="L32" s="6">
        <v>1000</v>
      </c>
      <c r="M32" s="6">
        <v>1000</v>
      </c>
      <c r="N32" s="6">
        <v>1000</v>
      </c>
      <c r="O32" s="6">
        <v>1000</v>
      </c>
      <c r="P32" s="6">
        <v>1000</v>
      </c>
    </row>
    <row r="33" spans="1:16" ht="15">
      <c r="A33" s="7" t="s">
        <v>38</v>
      </c>
      <c r="B33" s="7"/>
      <c r="C33" s="7"/>
      <c r="D33" s="6"/>
      <c r="E33" s="6"/>
      <c r="F33" s="6"/>
      <c r="G33" s="6"/>
      <c r="H33" s="6"/>
      <c r="I33" s="6"/>
      <c r="J33" s="6"/>
      <c r="K33" s="6"/>
      <c r="L33" s="6"/>
      <c r="M33" s="6"/>
      <c r="N33" s="6"/>
      <c r="O33" s="6"/>
      <c r="P33" s="6"/>
    </row>
    <row r="34" spans="1:16" ht="15">
      <c r="A34" s="3" t="s">
        <v>39</v>
      </c>
      <c r="B34" s="7"/>
      <c r="C34" s="7"/>
      <c r="D34" s="9">
        <v>2000</v>
      </c>
      <c r="E34" s="9">
        <v>2000</v>
      </c>
      <c r="F34" s="9">
        <v>2000</v>
      </c>
      <c r="G34" s="9">
        <v>2000</v>
      </c>
      <c r="H34" s="9">
        <v>2000</v>
      </c>
      <c r="I34" s="9">
        <v>2000</v>
      </c>
      <c r="J34" s="9">
        <v>2000</v>
      </c>
      <c r="K34" s="9">
        <v>2000</v>
      </c>
      <c r="L34" s="9">
        <v>2000</v>
      </c>
      <c r="M34" s="9">
        <v>2000</v>
      </c>
      <c r="N34" s="9">
        <v>2000</v>
      </c>
      <c r="O34" s="9">
        <v>2000</v>
      </c>
      <c r="P34" s="9">
        <v>2000</v>
      </c>
    </row>
    <row r="35" spans="1:16" ht="15">
      <c r="A35" s="3" t="s">
        <v>40</v>
      </c>
      <c r="B35" s="3"/>
      <c r="C35" s="3"/>
      <c r="D35" s="6"/>
      <c r="E35" s="6"/>
      <c r="F35" s="6"/>
      <c r="G35" s="6"/>
      <c r="H35" s="6"/>
      <c r="I35" s="6">
        <v>12000</v>
      </c>
      <c r="J35" s="6"/>
      <c r="K35" s="6"/>
      <c r="L35" s="6"/>
      <c r="M35" s="6"/>
      <c r="N35" s="6"/>
      <c r="O35" s="6"/>
      <c r="P35" s="6"/>
    </row>
    <row r="36" spans="1:16" ht="15">
      <c r="A36" s="1" t="s">
        <v>41</v>
      </c>
      <c r="B36" s="1"/>
      <c r="C36" s="1"/>
      <c r="D36" s="6"/>
      <c r="E36" s="6"/>
      <c r="F36" s="6"/>
      <c r="G36" s="6"/>
      <c r="H36" s="6"/>
      <c r="I36" s="6"/>
      <c r="J36" s="6"/>
      <c r="K36" s="6"/>
      <c r="L36" s="6"/>
      <c r="M36" s="6"/>
      <c r="N36" s="6"/>
      <c r="O36" s="6"/>
      <c r="P36" s="6"/>
    </row>
    <row r="37" spans="1:16" ht="15">
      <c r="A37" s="1" t="s">
        <v>42</v>
      </c>
      <c r="B37" s="1"/>
      <c r="C37" s="1"/>
      <c r="D37" s="6"/>
      <c r="E37" s="6"/>
      <c r="F37" s="6"/>
      <c r="G37" s="6"/>
      <c r="H37" s="6"/>
      <c r="I37" s="6">
        <v>5000</v>
      </c>
      <c r="J37" s="6"/>
      <c r="K37" s="6"/>
      <c r="L37" s="6"/>
      <c r="M37" s="6"/>
      <c r="N37" s="6"/>
      <c r="O37" s="6"/>
      <c r="P37" s="6"/>
    </row>
    <row r="38" spans="1:16" ht="15">
      <c r="A38" s="1" t="s">
        <v>43</v>
      </c>
      <c r="B38" s="1"/>
      <c r="C38" s="1"/>
      <c r="D38" s="6"/>
      <c r="E38" s="6"/>
      <c r="F38" s="6"/>
      <c r="G38" s="6"/>
      <c r="H38" s="6"/>
      <c r="I38" s="6"/>
      <c r="J38" s="6"/>
      <c r="K38" s="6"/>
      <c r="L38" s="6"/>
      <c r="M38" s="6"/>
      <c r="N38" s="6"/>
      <c r="O38" s="6"/>
      <c r="P38" s="6"/>
    </row>
    <row r="39" spans="1:16" ht="15">
      <c r="A39" s="1"/>
      <c r="B39" s="1"/>
      <c r="C39" s="1"/>
      <c r="D39" s="6"/>
      <c r="E39" s="6"/>
      <c r="F39" s="6"/>
      <c r="G39" s="6"/>
      <c r="H39" s="6"/>
      <c r="I39" s="6"/>
      <c r="J39" s="6"/>
      <c r="K39" s="6"/>
      <c r="L39" s="6"/>
      <c r="M39" s="6"/>
      <c r="N39" s="6"/>
      <c r="O39" s="6"/>
      <c r="P39" s="6"/>
    </row>
    <row r="40" spans="1:16" ht="15">
      <c r="A40" s="1" t="s">
        <v>44</v>
      </c>
      <c r="B40" s="1"/>
      <c r="C40" s="1"/>
      <c r="D40" s="6"/>
      <c r="E40" s="6"/>
      <c r="F40" s="6"/>
      <c r="G40" s="6"/>
      <c r="H40" s="6"/>
      <c r="I40" s="6"/>
      <c r="J40" s="6"/>
      <c r="K40" s="6"/>
      <c r="L40" s="6"/>
      <c r="M40" s="6"/>
      <c r="N40" s="6"/>
      <c r="O40" s="6"/>
      <c r="P40" s="6"/>
    </row>
    <row r="41" spans="1:16" ht="15">
      <c r="A41" s="1" t="s">
        <v>45</v>
      </c>
      <c r="B41" s="1"/>
      <c r="C41" s="1"/>
      <c r="D41" s="6">
        <v>10000</v>
      </c>
      <c r="E41" s="6"/>
      <c r="F41" s="6"/>
      <c r="G41" s="6"/>
      <c r="H41" s="6"/>
      <c r="I41" s="6">
        <v>23000</v>
      </c>
      <c r="J41" s="6"/>
      <c r="K41" s="6"/>
      <c r="L41" s="6"/>
      <c r="M41" s="6"/>
      <c r="N41" s="6"/>
      <c r="O41" s="6"/>
      <c r="P41" s="6"/>
    </row>
    <row r="42" spans="1:16" ht="15">
      <c r="A42" s="1"/>
      <c r="B42" s="1"/>
      <c r="C42" s="1"/>
      <c r="D42" s="6"/>
      <c r="E42" s="6"/>
      <c r="F42" s="6"/>
      <c r="G42" s="6"/>
      <c r="H42" s="6"/>
      <c r="I42" s="6"/>
      <c r="J42" s="6"/>
      <c r="K42" s="6"/>
      <c r="L42" s="6"/>
      <c r="M42" s="6"/>
      <c r="N42" s="6"/>
      <c r="O42" s="6"/>
      <c r="P42" s="6"/>
    </row>
    <row r="43" spans="1:16" ht="15.75">
      <c r="A43" s="11" t="s">
        <v>46</v>
      </c>
      <c r="B43" s="1"/>
      <c r="C43" s="1"/>
      <c r="D43" s="6">
        <f aca="true" t="shared" si="1" ref="D43:P43">SUM(D22:D42)</f>
        <v>22000</v>
      </c>
      <c r="E43" s="6">
        <f t="shared" si="1"/>
        <v>3000</v>
      </c>
      <c r="F43" s="6">
        <f t="shared" si="1"/>
        <v>3000</v>
      </c>
      <c r="G43" s="6">
        <f t="shared" si="1"/>
        <v>7000</v>
      </c>
      <c r="H43" s="6">
        <f t="shared" si="1"/>
        <v>5000</v>
      </c>
      <c r="I43" s="6">
        <f t="shared" si="1"/>
        <v>45750</v>
      </c>
      <c r="J43" s="6">
        <f t="shared" si="1"/>
        <v>7500</v>
      </c>
      <c r="K43" s="6">
        <f t="shared" si="1"/>
        <v>11000</v>
      </c>
      <c r="L43" s="6">
        <f t="shared" si="1"/>
        <v>7200</v>
      </c>
      <c r="M43" s="6">
        <f t="shared" si="1"/>
        <v>7500</v>
      </c>
      <c r="N43" s="6">
        <f t="shared" si="1"/>
        <v>3500</v>
      </c>
      <c r="O43" s="6">
        <f t="shared" si="1"/>
        <v>3500</v>
      </c>
      <c r="P43" s="6">
        <f t="shared" si="1"/>
        <v>3500</v>
      </c>
    </row>
    <row r="44" spans="1:16" ht="15">
      <c r="A44" s="15" t="s">
        <v>47</v>
      </c>
      <c r="B44" s="15" t="s">
        <v>47</v>
      </c>
      <c r="C44" s="15" t="s">
        <v>47</v>
      </c>
      <c r="D44" s="15" t="s">
        <v>47</v>
      </c>
      <c r="E44" s="15" t="s">
        <v>47</v>
      </c>
      <c r="F44" s="15" t="s">
        <v>47</v>
      </c>
      <c r="G44" s="15" t="s">
        <v>47</v>
      </c>
      <c r="H44" s="15" t="s">
        <v>47</v>
      </c>
      <c r="I44" s="15" t="s">
        <v>47</v>
      </c>
      <c r="J44" s="15" t="s">
        <v>47</v>
      </c>
      <c r="K44" s="15" t="s">
        <v>47</v>
      </c>
      <c r="L44" s="15" t="s">
        <v>47</v>
      </c>
      <c r="M44" s="15" t="s">
        <v>47</v>
      </c>
      <c r="N44" s="15" t="s">
        <v>47</v>
      </c>
      <c r="O44" s="15" t="s">
        <v>47</v>
      </c>
      <c r="P44" s="15" t="s">
        <v>47</v>
      </c>
    </row>
    <row r="45" spans="1:16" ht="15.75">
      <c r="A45" s="10" t="s">
        <v>48</v>
      </c>
      <c r="B45" s="5"/>
      <c r="C45" s="7"/>
      <c r="D45" s="6">
        <f aca="true" t="shared" si="2" ref="D45:P45">D20-D43</f>
        <v>5000</v>
      </c>
      <c r="E45" s="6">
        <f t="shared" si="2"/>
        <v>8000</v>
      </c>
      <c r="F45" s="6">
        <f t="shared" si="2"/>
        <v>18000</v>
      </c>
      <c r="G45" s="6">
        <f t="shared" si="2"/>
        <v>20000</v>
      </c>
      <c r="H45" s="6">
        <f t="shared" si="2"/>
        <v>11000</v>
      </c>
      <c r="I45" s="6">
        <f t="shared" si="2"/>
        <v>-29750</v>
      </c>
      <c r="J45" s="6">
        <f t="shared" si="2"/>
        <v>-500</v>
      </c>
      <c r="K45" s="6">
        <f t="shared" si="2"/>
        <v>-10000</v>
      </c>
      <c r="L45" s="6">
        <f t="shared" si="2"/>
        <v>-6200</v>
      </c>
      <c r="M45" s="6">
        <f t="shared" si="2"/>
        <v>-500</v>
      </c>
      <c r="N45" s="6">
        <f t="shared" si="2"/>
        <v>-2500</v>
      </c>
      <c r="O45" s="6">
        <f t="shared" si="2"/>
        <v>-2500</v>
      </c>
      <c r="P45" s="6">
        <f t="shared" si="2"/>
        <v>-2500</v>
      </c>
    </row>
    <row r="46" spans="1:16" ht="15">
      <c r="A46" s="3" t="s">
        <v>49</v>
      </c>
      <c r="B46" s="3"/>
      <c r="C46" s="3"/>
      <c r="D46" s="6">
        <v>-33200</v>
      </c>
      <c r="E46" s="6">
        <f aca="true" t="shared" si="3" ref="E46:P46">D50</f>
        <v>-28421.333333333332</v>
      </c>
      <c r="F46" s="6">
        <f t="shared" si="3"/>
        <v>-20610.80888888889</v>
      </c>
      <c r="G46" s="6">
        <f t="shared" si="3"/>
        <v>-2748.2142814814797</v>
      </c>
      <c r="H46" s="6">
        <f t="shared" si="3"/>
        <v>17233.46428997531</v>
      </c>
      <c r="I46" s="6">
        <f t="shared" si="3"/>
        <v>28233.46428997531</v>
      </c>
      <c r="J46" s="6">
        <f t="shared" si="3"/>
        <v>-1516.535710024691</v>
      </c>
      <c r="K46" s="6">
        <f t="shared" si="3"/>
        <v>-2026.6459480915223</v>
      </c>
      <c r="L46" s="6">
        <f t="shared" si="3"/>
        <v>-12040.156921078798</v>
      </c>
      <c r="M46" s="6">
        <f t="shared" si="3"/>
        <v>-18320.42463388599</v>
      </c>
      <c r="N46" s="6">
        <f t="shared" si="3"/>
        <v>-18942.560798111896</v>
      </c>
      <c r="O46" s="6">
        <f t="shared" si="3"/>
        <v>-21568.844536765973</v>
      </c>
      <c r="P46" s="6">
        <f t="shared" si="3"/>
        <v>-24212.636833677745</v>
      </c>
    </row>
    <row r="47" spans="1:16" ht="15">
      <c r="A47" s="3" t="s">
        <v>50</v>
      </c>
      <c r="B47" s="7"/>
      <c r="C47" s="13">
        <v>0.08</v>
      </c>
      <c r="D47" s="6">
        <f aca="true" t="shared" si="4" ref="D47:P47">IF(D46&lt;0,(D46*$C$47)/12,0)</f>
        <v>-221.33333333333334</v>
      </c>
      <c r="E47" s="6">
        <f t="shared" si="4"/>
        <v>-189.47555555555553</v>
      </c>
      <c r="F47" s="6">
        <f t="shared" si="4"/>
        <v>-137.4053925925926</v>
      </c>
      <c r="G47" s="6">
        <f t="shared" si="4"/>
        <v>-18.321428543209866</v>
      </c>
      <c r="H47" s="6">
        <f t="shared" si="4"/>
        <v>0</v>
      </c>
      <c r="I47" s="6">
        <f t="shared" si="4"/>
        <v>0</v>
      </c>
      <c r="J47" s="6">
        <f t="shared" si="4"/>
        <v>-10.110238066831274</v>
      </c>
      <c r="K47" s="6">
        <f t="shared" si="4"/>
        <v>-13.510972987276816</v>
      </c>
      <c r="L47" s="6">
        <f t="shared" si="4"/>
        <v>-80.26771280719198</v>
      </c>
      <c r="M47" s="6">
        <f t="shared" si="4"/>
        <v>-122.1361642259066</v>
      </c>
      <c r="N47" s="6">
        <f t="shared" si="4"/>
        <v>-126.2837386540793</v>
      </c>
      <c r="O47" s="6">
        <f t="shared" si="4"/>
        <v>-143.79229691177315</v>
      </c>
      <c r="P47" s="6">
        <f t="shared" si="4"/>
        <v>-161.41757889118497</v>
      </c>
    </row>
    <row r="48" spans="1:16" ht="15">
      <c r="A48" s="3" t="s">
        <v>51</v>
      </c>
      <c r="B48" s="7"/>
      <c r="C48" s="7"/>
      <c r="D48" s="6">
        <f aca="true" t="shared" si="5" ref="D48:P48">D45+D47</f>
        <v>4778.666666666667</v>
      </c>
      <c r="E48" s="6">
        <f t="shared" si="5"/>
        <v>7810.524444444444</v>
      </c>
      <c r="F48" s="6">
        <f t="shared" si="5"/>
        <v>17862.59460740741</v>
      </c>
      <c r="G48" s="6">
        <f t="shared" si="5"/>
        <v>19981.67857145679</v>
      </c>
      <c r="H48" s="6">
        <f t="shared" si="5"/>
        <v>11000</v>
      </c>
      <c r="I48" s="6">
        <f t="shared" si="5"/>
        <v>-29750</v>
      </c>
      <c r="J48" s="6">
        <f t="shared" si="5"/>
        <v>-510.1102380668313</v>
      </c>
      <c r="K48" s="6">
        <f t="shared" si="5"/>
        <v>-10013.510972987277</v>
      </c>
      <c r="L48" s="6">
        <f t="shared" si="5"/>
        <v>-6280.267712807192</v>
      </c>
      <c r="M48" s="6">
        <f t="shared" si="5"/>
        <v>-622.1361642259066</v>
      </c>
      <c r="N48" s="6">
        <f t="shared" si="5"/>
        <v>-2626.283738654079</v>
      </c>
      <c r="O48" s="6">
        <f t="shared" si="5"/>
        <v>-2643.792296911773</v>
      </c>
      <c r="P48" s="6">
        <f t="shared" si="5"/>
        <v>-2661.417578891185</v>
      </c>
    </row>
    <row r="49" spans="1:16" ht="15">
      <c r="A49" s="7"/>
      <c r="B49" s="7"/>
      <c r="C49" s="7"/>
      <c r="D49" s="6"/>
      <c r="E49" s="6"/>
      <c r="F49" s="6"/>
      <c r="G49" s="6"/>
      <c r="H49" s="6"/>
      <c r="I49" s="6"/>
      <c r="J49" s="6"/>
      <c r="K49" s="6"/>
      <c r="L49" s="6"/>
      <c r="M49" s="6"/>
      <c r="N49" s="6"/>
      <c r="O49" s="6"/>
      <c r="P49" s="6"/>
    </row>
    <row r="50" spans="1:16" ht="15.75">
      <c r="A50" s="5" t="s">
        <v>52</v>
      </c>
      <c r="B50" s="5"/>
      <c r="C50" s="7"/>
      <c r="D50" s="6">
        <f aca="true" t="shared" si="6" ref="D50:P50">D46+D48</f>
        <v>-28421.333333333332</v>
      </c>
      <c r="E50" s="6">
        <f t="shared" si="6"/>
        <v>-20610.80888888889</v>
      </c>
      <c r="F50" s="6">
        <f t="shared" si="6"/>
        <v>-2748.2142814814797</v>
      </c>
      <c r="G50" s="6">
        <f t="shared" si="6"/>
        <v>17233.46428997531</v>
      </c>
      <c r="H50" s="6">
        <f t="shared" si="6"/>
        <v>28233.46428997531</v>
      </c>
      <c r="I50" s="6">
        <f t="shared" si="6"/>
        <v>-1516.535710024691</v>
      </c>
      <c r="J50" s="6">
        <f t="shared" si="6"/>
        <v>-2026.6459480915223</v>
      </c>
      <c r="K50" s="6">
        <f t="shared" si="6"/>
        <v>-12040.156921078798</v>
      </c>
      <c r="L50" s="6">
        <f t="shared" si="6"/>
        <v>-18320.42463388599</v>
      </c>
      <c r="M50" s="6">
        <f t="shared" si="6"/>
        <v>-18942.560798111896</v>
      </c>
      <c r="N50" s="6">
        <f t="shared" si="6"/>
        <v>-21568.844536765973</v>
      </c>
      <c r="O50" s="6">
        <f t="shared" si="6"/>
        <v>-24212.636833677745</v>
      </c>
      <c r="P50" s="6">
        <f t="shared" si="6"/>
        <v>-26874.05441256893</v>
      </c>
    </row>
    <row r="51" spans="1:16" ht="15">
      <c r="A51" s="3"/>
      <c r="B51" s="3"/>
      <c r="C51" s="3"/>
      <c r="D51" s="6"/>
      <c r="E51" s="6"/>
      <c r="F51" s="6"/>
      <c r="G51" s="6"/>
      <c r="H51" s="6"/>
      <c r="I51" s="6"/>
      <c r="J51" s="6"/>
      <c r="K51" s="6"/>
      <c r="L51" s="6"/>
      <c r="M51" s="6"/>
      <c r="N51" s="6"/>
      <c r="O51" s="6"/>
      <c r="P51" s="6"/>
    </row>
    <row r="52" spans="1:16" ht="15">
      <c r="A52" s="3" t="s">
        <v>53</v>
      </c>
      <c r="B52" s="14">
        <f ca="1">NOW()</f>
        <v>38420.48856655093</v>
      </c>
      <c r="C52" s="3"/>
      <c r="D52" s="1"/>
      <c r="E52" s="12" t="s">
        <v>54</v>
      </c>
      <c r="F52" s="12"/>
      <c r="G52" s="12"/>
      <c r="H52" s="12"/>
      <c r="I52" s="12"/>
      <c r="J52" s="12"/>
      <c r="K52" s="12"/>
      <c r="L52" s="12"/>
      <c r="M52" s="3"/>
      <c r="N52" s="3"/>
      <c r="O52" s="3"/>
      <c r="P52" s="3"/>
    </row>
    <row r="53" spans="1:16" ht="15">
      <c r="A53" s="3"/>
      <c r="B53" s="3"/>
      <c r="C53" s="3"/>
      <c r="D53" s="1"/>
      <c r="E53" s="12" t="s">
        <v>55</v>
      </c>
      <c r="F53" s="12"/>
      <c r="G53" s="12"/>
      <c r="H53" s="12"/>
      <c r="I53" s="12"/>
      <c r="J53" s="12"/>
      <c r="K53" s="12"/>
      <c r="L53" s="12"/>
      <c r="M53" s="3"/>
      <c r="N53" s="3"/>
      <c r="O53" s="3"/>
      <c r="P53" s="3"/>
    </row>
    <row r="54" spans="1:16" ht="15.75">
      <c r="A54" s="10" t="s">
        <v>56</v>
      </c>
      <c r="B54" s="3"/>
      <c r="C54" s="3"/>
      <c r="D54" s="12"/>
      <c r="E54" s="12"/>
      <c r="F54" s="12"/>
      <c r="G54" s="12"/>
      <c r="H54" s="12"/>
      <c r="I54" s="12"/>
      <c r="J54" s="12"/>
      <c r="K54" s="12"/>
      <c r="L54" s="3"/>
      <c r="M54" s="3"/>
      <c r="N54" s="3"/>
      <c r="O54" s="3"/>
      <c r="P54" s="3"/>
    </row>
    <row r="55" spans="1:16" ht="15">
      <c r="A55" s="7" t="s">
        <v>57</v>
      </c>
      <c r="B55" s="3"/>
      <c r="C55" s="3"/>
      <c r="D55" s="3"/>
      <c r="E55" s="3"/>
      <c r="F55" s="3"/>
      <c r="G55" s="3"/>
      <c r="H55" s="3"/>
      <c r="I55" s="3"/>
      <c r="J55" s="3"/>
      <c r="K55" s="3"/>
      <c r="L55" s="3"/>
      <c r="M55" s="1"/>
      <c r="N55" s="3"/>
      <c r="O55" s="3"/>
      <c r="P55" s="3"/>
    </row>
    <row r="56" spans="1:16" ht="15">
      <c r="A56" s="7" t="s">
        <v>58</v>
      </c>
      <c r="B56" s="3"/>
      <c r="C56" s="3"/>
      <c r="D56" s="3"/>
      <c r="E56" s="3"/>
      <c r="F56" s="3"/>
      <c r="G56" s="3"/>
      <c r="H56" s="3"/>
      <c r="I56" s="3"/>
      <c r="J56" s="3"/>
      <c r="K56" s="3"/>
      <c r="L56" s="3"/>
      <c r="M56" s="3"/>
      <c r="N56" s="3"/>
      <c r="O56" s="3"/>
      <c r="P56" s="3"/>
    </row>
    <row r="57" spans="1:16" ht="15">
      <c r="A57" s="1" t="s">
        <v>59</v>
      </c>
      <c r="B57" s="1"/>
      <c r="C57" s="1"/>
      <c r="D57" s="1"/>
      <c r="E57" s="1"/>
      <c r="F57" s="1"/>
      <c r="G57" s="1"/>
      <c r="H57" s="1"/>
      <c r="I57" s="1"/>
      <c r="J57" s="1"/>
      <c r="K57" s="1"/>
      <c r="L57" s="3"/>
      <c r="M57" s="3"/>
      <c r="N57" s="3"/>
      <c r="O57" s="3"/>
      <c r="P57" s="3"/>
    </row>
    <row r="58" spans="1:16" ht="15">
      <c r="A58" s="3" t="s">
        <v>60</v>
      </c>
      <c r="B58" s="3"/>
      <c r="C58" s="3"/>
      <c r="D58" s="3"/>
      <c r="E58" s="3"/>
      <c r="F58" s="3"/>
      <c r="G58" s="3"/>
      <c r="H58" s="3"/>
      <c r="I58" s="3"/>
      <c r="J58" s="3"/>
      <c r="K58" s="3"/>
      <c r="L58" s="3"/>
      <c r="M58" s="1"/>
      <c r="N58" s="3"/>
      <c r="O58" s="3"/>
      <c r="P58" s="3"/>
    </row>
    <row r="59" spans="1:16" ht="15">
      <c r="A59" s="3" t="s">
        <v>61</v>
      </c>
      <c r="B59" s="3"/>
      <c r="C59" s="3"/>
      <c r="D59" s="3"/>
      <c r="E59" s="3"/>
      <c r="F59" s="3"/>
      <c r="G59" s="3"/>
      <c r="H59" s="3"/>
      <c r="I59" s="3"/>
      <c r="J59" s="3"/>
      <c r="K59" s="3"/>
      <c r="L59" s="3"/>
      <c r="M59" s="1"/>
      <c r="N59" s="3"/>
      <c r="O59" s="3"/>
      <c r="P59" s="3"/>
    </row>
    <row r="60" spans="1:16" ht="15">
      <c r="A60" s="3" t="s">
        <v>62</v>
      </c>
      <c r="B60" s="3"/>
      <c r="C60" s="3"/>
      <c r="D60" s="3"/>
      <c r="E60" s="3"/>
      <c r="F60" s="3"/>
      <c r="G60" s="3"/>
      <c r="H60" s="3"/>
      <c r="I60" s="3"/>
      <c r="J60" s="3"/>
      <c r="K60" s="3"/>
      <c r="L60" s="3"/>
      <c r="M60" s="3"/>
      <c r="N60" s="3"/>
      <c r="O60" s="3"/>
      <c r="P60" s="3"/>
    </row>
    <row r="61" spans="1:16" ht="15">
      <c r="A61" s="3" t="s">
        <v>63</v>
      </c>
      <c r="B61" s="3"/>
      <c r="C61" s="3"/>
      <c r="D61" s="3"/>
      <c r="E61" s="3"/>
      <c r="F61" s="3"/>
      <c r="G61" s="3"/>
      <c r="H61" s="3"/>
      <c r="I61" s="3"/>
      <c r="J61" s="3"/>
      <c r="K61" s="3"/>
      <c r="L61" s="3"/>
      <c r="M61" s="3"/>
      <c r="N61" s="3"/>
      <c r="O61" s="3"/>
      <c r="P61" s="3"/>
    </row>
    <row r="62" spans="1:16" ht="15">
      <c r="A62" s="3"/>
      <c r="B62" s="3"/>
      <c r="C62" s="3"/>
      <c r="D62" s="3"/>
      <c r="E62" s="3"/>
      <c r="F62" s="3"/>
      <c r="G62" s="3"/>
      <c r="H62" s="3"/>
      <c r="I62" s="3"/>
      <c r="J62" s="3"/>
      <c r="K62" s="3"/>
      <c r="L62" s="3"/>
      <c r="M62" s="3"/>
      <c r="N62" s="3"/>
      <c r="O62" s="3"/>
      <c r="P62" s="3"/>
    </row>
    <row r="63" spans="1:16" ht="15">
      <c r="A63" s="3"/>
      <c r="B63" s="3"/>
      <c r="C63" s="3"/>
      <c r="D63" s="3"/>
      <c r="E63" s="3"/>
      <c r="F63" s="3"/>
      <c r="G63" s="3"/>
      <c r="H63" s="3"/>
      <c r="I63" s="3"/>
      <c r="J63" s="3"/>
      <c r="K63" s="3"/>
      <c r="L63" s="3"/>
      <c r="M63" s="3"/>
      <c r="N63" s="3"/>
      <c r="O63" s="3"/>
      <c r="P63" s="3"/>
    </row>
    <row r="64" spans="1:16" ht="15">
      <c r="A64" s="3"/>
      <c r="B64" s="3"/>
      <c r="C64" s="3"/>
      <c r="D64" s="3"/>
      <c r="E64" s="3"/>
      <c r="F64" s="3"/>
      <c r="G64" s="3"/>
      <c r="H64" s="3"/>
      <c r="I64" s="3"/>
      <c r="J64" s="3"/>
      <c r="K64" s="3"/>
      <c r="L64" s="3"/>
      <c r="M64" s="3"/>
      <c r="N64" s="3"/>
      <c r="O64" s="3"/>
      <c r="P64" s="3"/>
    </row>
    <row r="65" spans="3:16" ht="15">
      <c r="C65" s="3"/>
      <c r="D65" s="3"/>
      <c r="E65" s="3"/>
      <c r="F65" s="3"/>
      <c r="G65" s="3"/>
      <c r="H65" s="3"/>
      <c r="I65" s="3"/>
      <c r="J65" s="3"/>
      <c r="K65" s="3"/>
      <c r="L65" s="3"/>
      <c r="M65" s="3"/>
      <c r="N65" s="3"/>
      <c r="O65" s="3"/>
      <c r="P65" s="3"/>
    </row>
    <row r="66" spans="3:16" ht="15">
      <c r="C66" s="3"/>
      <c r="D66" s="3"/>
      <c r="E66" s="3"/>
      <c r="F66" s="3"/>
      <c r="G66" s="3"/>
      <c r="H66" s="3"/>
      <c r="I66" s="3"/>
      <c r="J66" s="3"/>
      <c r="K66" s="3"/>
      <c r="L66" s="3"/>
      <c r="M66" s="3"/>
      <c r="N66" s="3"/>
      <c r="O66" s="3"/>
      <c r="P66" s="3"/>
    </row>
    <row r="67" spans="3:16" ht="15">
      <c r="C67" s="3"/>
      <c r="D67" s="3"/>
      <c r="E67" s="3"/>
      <c r="F67" s="3"/>
      <c r="G67" s="3"/>
      <c r="H67" s="3"/>
      <c r="I67" s="3"/>
      <c r="J67" s="3"/>
      <c r="K67" s="3"/>
      <c r="L67" s="3"/>
      <c r="M67" s="3"/>
      <c r="N67" s="3"/>
      <c r="O67" s="3"/>
      <c r="P67" s="3"/>
    </row>
    <row r="68" spans="3:16" ht="15">
      <c r="C68" s="3"/>
      <c r="D68" s="3"/>
      <c r="E68" s="3"/>
      <c r="F68" s="3"/>
      <c r="G68" s="3"/>
      <c r="H68" s="3"/>
      <c r="I68" s="3"/>
      <c r="J68" s="3"/>
      <c r="K68" s="3"/>
      <c r="L68" s="3"/>
      <c r="M68" s="3"/>
      <c r="N68" s="3"/>
      <c r="O68" s="3"/>
      <c r="P68" s="3"/>
    </row>
    <row r="69" spans="3:16" ht="15">
      <c r="C69" s="3"/>
      <c r="D69" s="3"/>
      <c r="E69" s="3"/>
      <c r="F69" s="3"/>
      <c r="G69" s="3"/>
      <c r="H69" s="3"/>
      <c r="I69" s="3"/>
      <c r="J69" s="3"/>
      <c r="K69" s="3"/>
      <c r="L69" s="3"/>
      <c r="M69" s="3"/>
      <c r="N69" s="3"/>
      <c r="O69" s="3"/>
      <c r="P69" s="3"/>
    </row>
    <row r="70" spans="3:16" ht="15">
      <c r="C70" s="3"/>
      <c r="D70" s="3"/>
      <c r="E70" s="3"/>
      <c r="F70" s="3"/>
      <c r="G70" s="3"/>
      <c r="H70" s="3"/>
      <c r="I70" s="3"/>
      <c r="J70" s="3"/>
      <c r="K70" s="3"/>
      <c r="L70" s="3"/>
      <c r="M70" s="3"/>
      <c r="N70" s="3"/>
      <c r="O70" s="3"/>
      <c r="P70" s="3"/>
    </row>
    <row r="71" spans="3:16" ht="15">
      <c r="C71" s="3"/>
      <c r="D71" s="3"/>
      <c r="E71" s="3"/>
      <c r="F71" s="3"/>
      <c r="G71" s="3"/>
      <c r="H71" s="3"/>
      <c r="I71" s="3"/>
      <c r="J71" s="3"/>
      <c r="K71" s="3"/>
      <c r="L71" s="3"/>
      <c r="M71" s="3"/>
      <c r="N71" s="3"/>
      <c r="O71" s="3"/>
      <c r="P71" s="3"/>
    </row>
    <row r="72" spans="3:16" ht="15">
      <c r="C72" s="3"/>
      <c r="D72" s="3"/>
      <c r="E72" s="3"/>
      <c r="F72" s="3"/>
      <c r="G72" s="3"/>
      <c r="H72" s="3"/>
      <c r="I72" s="3"/>
      <c r="J72" s="3"/>
      <c r="K72" s="3"/>
      <c r="L72" s="3"/>
      <c r="M72" s="3"/>
      <c r="N72" s="3"/>
      <c r="O72" s="3"/>
      <c r="P72" s="3"/>
    </row>
    <row r="73" spans="3:16" ht="15">
      <c r="C73" s="3"/>
      <c r="D73" s="3"/>
      <c r="E73" s="3"/>
      <c r="F73" s="3"/>
      <c r="G73" s="3"/>
      <c r="H73" s="3"/>
      <c r="I73" s="3"/>
      <c r="J73" s="3"/>
      <c r="K73" s="3"/>
      <c r="L73" s="3"/>
      <c r="M73" s="3"/>
      <c r="N73" s="3"/>
      <c r="O73" s="3"/>
      <c r="P73" s="3"/>
    </row>
    <row r="74" spans="3:16" ht="15">
      <c r="C74" s="3"/>
      <c r="D74" s="3"/>
      <c r="E74" s="3"/>
      <c r="F74" s="3"/>
      <c r="G74" s="3"/>
      <c r="H74" s="3"/>
      <c r="I74" s="3"/>
      <c r="J74" s="3"/>
      <c r="K74" s="3"/>
      <c r="L74" s="3"/>
      <c r="M74" s="3"/>
      <c r="N74" s="3"/>
      <c r="O74" s="3"/>
      <c r="P74" s="3"/>
    </row>
    <row r="75" spans="3:16" ht="15">
      <c r="C75" s="3"/>
      <c r="D75" s="3"/>
      <c r="E75" s="3"/>
      <c r="F75" s="3"/>
      <c r="G75" s="3"/>
      <c r="H75" s="3"/>
      <c r="I75" s="3"/>
      <c r="J75" s="3"/>
      <c r="K75" s="3"/>
      <c r="L75" s="3"/>
      <c r="M75" s="3"/>
      <c r="N75" s="3"/>
      <c r="O75" s="3"/>
      <c r="P75" s="3"/>
    </row>
    <row r="76" spans="3:16" ht="15">
      <c r="C76" s="3"/>
      <c r="D76" s="3"/>
      <c r="E76" s="3"/>
      <c r="F76" s="3"/>
      <c r="G76" s="3"/>
      <c r="H76" s="3"/>
      <c r="I76" s="3"/>
      <c r="J76" s="3"/>
      <c r="K76" s="3"/>
      <c r="L76" s="3"/>
      <c r="M76" s="3"/>
      <c r="N76" s="3"/>
      <c r="O76" s="3"/>
      <c r="P76" s="3"/>
    </row>
    <row r="77" spans="3:16" ht="15">
      <c r="C77" s="3"/>
      <c r="D77" s="3"/>
      <c r="E77" s="3"/>
      <c r="F77" s="3"/>
      <c r="G77" s="3"/>
      <c r="H77" s="3"/>
      <c r="I77" s="3"/>
      <c r="J77" s="3"/>
      <c r="K77" s="3"/>
      <c r="L77" s="3"/>
      <c r="M77" s="3"/>
      <c r="N77" s="3"/>
      <c r="O77" s="3"/>
      <c r="P77" s="3"/>
    </row>
    <row r="78" spans="3:14" ht="15">
      <c r="C78" s="3"/>
      <c r="D78" s="3"/>
      <c r="E78" s="3"/>
      <c r="F78" s="3"/>
      <c r="G78" s="3"/>
      <c r="H78" s="3"/>
      <c r="I78" s="3"/>
      <c r="J78" s="3"/>
      <c r="K78" s="3"/>
      <c r="L78" s="3"/>
      <c r="M78" s="3"/>
      <c r="N78" s="3"/>
    </row>
    <row r="79" spans="3:11" ht="15">
      <c r="C79" s="3"/>
      <c r="D79" s="3"/>
      <c r="E79" s="3"/>
      <c r="F79" s="3"/>
      <c r="G79" s="3"/>
      <c r="H79" s="3"/>
      <c r="I79" s="3"/>
      <c r="J79" s="3"/>
      <c r="K79" s="3"/>
    </row>
  </sheetData>
  <printOptions/>
  <pageMargins left="0.5" right="0.54" top="0.24" bottom="0.3" header="0.5" footer="0.5"/>
  <pageSetup fitToHeight="1" fitToWidth="1" horizontalDpi="300" verticalDpi="3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 Darling</dc:creator>
  <cp:keywords/>
  <dc:description/>
  <cp:lastModifiedBy>Ted Darling</cp:lastModifiedBy>
  <cp:lastPrinted>2002-07-30T20:04:49Z</cp:lastPrinted>
  <dcterms:created xsi:type="dcterms:W3CDTF">2000-10-15T23:46:59Z</dcterms:created>
  <dcterms:modified xsi:type="dcterms:W3CDTF">2005-03-09T18:44:21Z</dcterms:modified>
  <cp:category/>
  <cp:version/>
  <cp:contentType/>
  <cp:contentStatus/>
</cp:coreProperties>
</file>